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İF 2026" sheetId="1" state="visible" r:id="rId3"/>
    <sheet name="Kılavuz" sheetId="2" state="visible" r:id="rId4"/>
  </sheets>
  <definedNames>
    <definedName function="false" hidden="false" localSheetId="0" name="_xlnm.Print_Area" vbProcedure="false">'SPİF 2026'!$A$1:$V$29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<sst xmlns="http://schemas.openxmlformats.org/spreadsheetml/2006/main" count="94" uniqueCount="79">
  <si>
    <t xml:space="preserve">[FAKÜLTE LOGOSU]</t>
  </si>
  <si>
    <t xml:space="preserve">T.C. SİİRT ÜNİVERSİTESİ  |  GÜZEL SANATLAR VE TASARIM FAKÜLTESİ</t>
  </si>
  <si>
    <t xml:space="preserve">SÜREÇ PERFORMANS İZLEME FORMU (SPİF) – 2026</t>
  </si>
  <si>
    <t xml:space="preserve">SÜREÇ ADI</t>
  </si>
  <si>
    <t xml:space="preserve">DOK. NO</t>
  </si>
  <si>
    <t xml:space="preserve">REV. NO / TARİH</t>
  </si>
  <si>
    <t xml:space="preserve">SÜREÇ SAHİBİ</t>
  </si>
  <si>
    <t xml:space="preserve">BİRİM</t>
  </si>
  <si>
    <t xml:space="preserve">Güzel Sanatlar ve Tasarım Fakültesi</t>
  </si>
  <si>
    <t xml:space="preserve">İZLEME PERİYODU</t>
  </si>
  <si>
    <t xml:space="preserve">Aylık</t>
  </si>
  <si>
    <t xml:space="preserve">Sıra</t>
  </si>
  <si>
    <t xml:space="preserve">Performans Göstergesi</t>
  </si>
  <si>
    <t xml:space="preserve">Ölçü Birimi</t>
  </si>
  <si>
    <t xml:space="preserve">Stratejik Plan Hedef No</t>
  </si>
  <si>
    <t xml:space="preserve">2025 Gerçekleşen</t>
  </si>
  <si>
    <t xml:space="preserve">2026 Hedef</t>
  </si>
  <si>
    <t xml:space="preserve">2026 YILI GERÇEKLEŞEN GÖSTERGELER (AYLIK)</t>
  </si>
  <si>
    <t xml:space="preserve">DEĞERLENDİRME</t>
  </si>
  <si>
    <t xml:space="preserve">Oca</t>
  </si>
  <si>
    <t xml:space="preserve">Şub</t>
  </si>
  <si>
    <t xml:space="preserve">Mar</t>
  </si>
  <si>
    <t xml:space="preserve">Nis</t>
  </si>
  <si>
    <t xml:space="preserve">May</t>
  </si>
  <si>
    <t xml:space="preserve">Haz</t>
  </si>
  <si>
    <t xml:space="preserve">Tem</t>
  </si>
  <si>
    <t xml:space="preserve">Ağu</t>
  </si>
  <si>
    <t xml:space="preserve">Eyl</t>
  </si>
  <si>
    <t xml:space="preserve">Eki</t>
  </si>
  <si>
    <t xml:space="preserve">Kas</t>
  </si>
  <si>
    <t xml:space="preserve">Ara</t>
  </si>
  <si>
    <t xml:space="preserve">Toplam</t>
  </si>
  <si>
    <t xml:space="preserve">Başarı %</t>
  </si>
  <si>
    <t xml:space="preserve">Durum</t>
  </si>
  <si>
    <t xml:space="preserve">DÖF / Açıklama</t>
  </si>
  <si>
    <t xml:space="preserve">2025 GENEL SONUÇ</t>
  </si>
  <si>
    <t xml:space="preserve">2026 GENEL SONUÇ</t>
  </si>
  <si>
    <t xml:space="preserve">DURUM SEMBOLLERİ VE ARALIKLAR</t>
  </si>
  <si>
    <t xml:space="preserve">TOPLAM HEDEF SAYISI</t>
  </si>
  <si>
    <t xml:space="preserve">★  Mükemmel</t>
  </si>
  <si>
    <t xml:space="preserve">%90 – %100</t>
  </si>
  <si>
    <t xml:space="preserve">Hedefin üzerinde / tam performans</t>
  </si>
  <si>
    <t xml:space="preserve">TUTAN HEDEF SAYISI</t>
  </si>
  <si>
    <t xml:space="preserve">✔  Başarılı</t>
  </si>
  <si>
    <t xml:space="preserve">%80 – %89.9</t>
  </si>
  <si>
    <t xml:space="preserve">Hedefe yakın, kabul edilebilir</t>
  </si>
  <si>
    <t xml:space="preserve">TUTMAYAN HEDEF SAYISI</t>
  </si>
  <si>
    <t xml:space="preserve">▲  İyileştirilmeli</t>
  </si>
  <si>
    <t xml:space="preserve">%60 – %79.9</t>
  </si>
  <si>
    <t xml:space="preserve">İyileştirme faaliyeti planlanmalı</t>
  </si>
  <si>
    <t xml:space="preserve">ORTALAMA PERFORMANS</t>
  </si>
  <si>
    <t xml:space="preserve">✖  Başarısız</t>
  </si>
  <si>
    <t xml:space="preserve">%0 – %59.9</t>
  </si>
  <si>
    <t xml:space="preserve">DÖF açılması gerekir</t>
  </si>
  <si>
    <t xml:space="preserve">SONUÇ</t>
  </si>
  <si>
    <t xml:space="preserve">Başarı % = Toplam ÷ Hedef.  Tutan hedef: Başarı % ≥ %100.  Genel sonuç, göstergelerin ortalama başarı yüzdesine göre belirlenir.</t>
  </si>
  <si>
    <t xml:space="preserve">SEMBOL</t>
  </si>
  <si>
    <t xml:space="preserve">HAZIRLAYAN (Süreç Sahibi)</t>
  </si>
  <si>
    <t xml:space="preserve">KONTROL EDEN (Kalite Birim Sorumlusu)</t>
  </si>
  <si>
    <t xml:space="preserve">ONAYLAYAN (Dekan / Dekan Yrd.)</t>
  </si>
  <si>
    <t xml:space="preserve">Ad Soyad / Unvan:</t>
  </si>
  <si>
    <t xml:space="preserve">Tarih / İmza:</t>
  </si>
  <si>
    <t xml:space="preserve">Sarı alanlar elle doldurulur; gri alanlar otomatik hesaplanır. Kullanım için “Kılavuz” sayfasına bakınız.</t>
  </si>
  <si>
    <t xml:space="preserve">SPİF 2026 – Doldurma Kılavuzu</t>
  </si>
  <si>
    <t xml:space="preserve">1. Sayfanın üstündeki sarı alanlara süreç adı, doküman no, revizyon bilgisi ve süreç sahibini yazın.</t>
  </si>
  <si>
    <t xml:space="preserve">2. Her satıra bir performans göstergesi girin; ölçü birimi (adet, %, kişi vb.), ilişkili stratejik plan hedef no, 2025 gerçekleşen ve 2026 hedef değerlerini yazın.</t>
  </si>
  <si>
    <t xml:space="preserve">3. Aylık gerçekleşen değerleri ilgili ay sütununa girin. Toplam, Başarı % ve Durum otomatik hesaplanır.</t>
  </si>
  <si>
    <t xml:space="preserve">4. Başarı % = Toplam ÷ 2026 Hedef. Sonuç %60’ın altındaysa (Başarısız) DÖF numarasını / açıklamayı V sütununa yazın.</t>
  </si>
  <si>
    <t xml:space="preserve">5. 2025 Genel Sonuç bloğu geçen yılın formundan elle aktarılır; 2026 bloğu otomatik dolar.</t>
  </si>
  <si>
    <t xml:space="preserve">6. Hedef “en fazla” türündeyse (ör. şikâyet sayısı) göstergeyi tersine çevirerek “karşılanan oran” şeklinde tanımlayın.</t>
  </si>
  <si>
    <t xml:space="preserve">7. Yıl sonunda form A4 yatay tek sayfa olarak yazdırılıp imzalanır.</t>
  </si>
  <si>
    <t xml:space="preserve">ÖRNEK SATIR (yalnızca biçimi göstermek içindir)</t>
  </si>
  <si>
    <t xml:space="preserve">Birim</t>
  </si>
  <si>
    <t xml:space="preserve">SP Hedef No</t>
  </si>
  <si>
    <t xml:space="preserve">2025 Gerç.</t>
  </si>
  <si>
    <t xml:space="preserve">Düzenlenen sergi / etkinlik sayısı</t>
  </si>
  <si>
    <t xml:space="preserve">Adet</t>
  </si>
  <si>
    <t xml:space="preserve">H1.2</t>
  </si>
  <si>
    <t xml:space="preserve">Mavi yazı = elle girilen değer; siyah = formül. Örnekte: 13 ÷ 15 = %87 → Başarılı.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</si>
</sst>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8"/>
      <color rgb="FF7F7F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5"/>
      <color rgb="FF1F386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1F3864"/>
        <bgColor rgb="FF333333"/>
      </patternFill>
    </fill>
    <fill>
      <patternFill patternType="solid">
        <fgColor rgb="FFFFFFFF"/>
        <bgColor rgb="FFFFF9DB"/>
      </patternFill>
    </fill>
    <fill>
      <patternFill patternType="solid">
        <fgColor rgb="FFFFF9DB"/>
        <bgColor rgb="FFF2F2F2"/>
      </patternFill>
    </fill>
    <fill>
      <patternFill patternType="solid">
        <fgColor rgb="FFD9E2F3"/>
        <bgColor rgb="FFDDEBF7"/>
      </patternFill>
    </fill>
    <fill>
      <patternFill patternType="solid">
        <fgColor rgb="FFC6EFCE"/>
        <bgColor rgb="FFDDEBF7"/>
      </patternFill>
    </fill>
    <fill>
      <patternFill patternType="solid">
        <fgColor rgb="FFDDEBF7"/>
        <bgColor rgb="FFD9E2F3"/>
      </patternFill>
    </fill>
    <fill>
      <patternFill patternType="solid">
        <fgColor rgb="FFFFEB9C"/>
        <bgColor rgb="FFFFF9DB"/>
      </patternFill>
    </fill>
    <fill>
      <patternFill patternType="solid">
        <fgColor rgb="FFFFC7CE"/>
        <bgColor rgb="FFD9E2F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C9A22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DDEBF7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9DB"/>
      <rgbColor rgb="FFDDEB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C9A227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5" min="4" style="0" width="11"/>
    <col collapsed="false" customWidth="true" hidden="false" outlineLevel="0" max="6" min="6" style="0" width="10"/>
    <col collapsed="false" customWidth="true" hidden="false" outlineLevel="0" max="18" min="7" style="0" width="6.51"/>
    <col collapsed="false" customWidth="true" hidden="false" outlineLevel="0" max="20" min="19" style="0" width="9"/>
    <col collapsed="false" customWidth="true" hidden="false" outlineLevel="0" max="21" min="21" style="0" width="15"/>
    <col collapsed="false" customWidth="true" hidden="false" outlineLevel="0" max="22" min="22" style="0" width="11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Format="false" ht="30" hidden="false" customHeight="true" outlineLevel="0" collapsed="false">
      <c r="A2" s="1"/>
      <c r="B2" s="1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9.5" hidden="false" customHeight="true" outlineLevel="0" collapsed="false">
      <c r="A3" s="4" t="s">
        <v>3</v>
      </c>
      <c r="B3" s="4"/>
      <c r="C3" s="5"/>
      <c r="D3" s="5"/>
      <c r="E3" s="5"/>
      <c r="F3" s="5"/>
      <c r="G3" s="5"/>
      <c r="H3" s="5"/>
      <c r="I3" s="4" t="s">
        <v>4</v>
      </c>
      <c r="J3" s="4"/>
      <c r="K3" s="4"/>
      <c r="L3" s="5"/>
      <c r="M3" s="5"/>
      <c r="N3" s="5"/>
      <c r="O3" s="4" t="s">
        <v>5</v>
      </c>
      <c r="P3" s="4"/>
      <c r="Q3" s="4"/>
      <c r="R3" s="5"/>
      <c r="S3" s="5"/>
      <c r="T3" s="5"/>
      <c r="U3" s="5"/>
      <c r="V3" s="5"/>
    </row>
    <row r="4" customFormat="false" ht="19.5" hidden="false" customHeight="true" outlineLevel="0" collapsed="false">
      <c r="A4" s="4" t="s">
        <v>6</v>
      </c>
      <c r="B4" s="4"/>
      <c r="C4" s="5"/>
      <c r="D4" s="5"/>
      <c r="E4" s="5"/>
      <c r="F4" s="5"/>
      <c r="G4" s="5"/>
      <c r="H4" s="5"/>
      <c r="I4" s="4" t="s">
        <v>7</v>
      </c>
      <c r="J4" s="4"/>
      <c r="K4" s="4"/>
      <c r="L4" s="5" t="s">
        <v>8</v>
      </c>
      <c r="M4" s="5"/>
      <c r="N4" s="5"/>
      <c r="O4" s="4" t="s">
        <v>9</v>
      </c>
      <c r="P4" s="4"/>
      <c r="Q4" s="4"/>
      <c r="R4" s="5" t="s">
        <v>10</v>
      </c>
      <c r="S4" s="5"/>
      <c r="T4" s="5"/>
      <c r="U4" s="5"/>
      <c r="V4" s="5"/>
    </row>
    <row r="5" customFormat="false" ht="6" hidden="false" customHeight="true" outlineLevel="0" collapsed="false"/>
    <row r="6" customFormat="false" ht="19.5" hidden="false" customHeight="true" outlineLevel="0" collapsed="false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 t="s">
        <v>18</v>
      </c>
      <c r="T6" s="6"/>
      <c r="U6" s="6"/>
      <c r="V6" s="6"/>
    </row>
    <row r="7" customFormat="false" ht="31.5" hidden="false" customHeight="true" outlineLevel="0" collapsed="false">
      <c r="A7" s="6"/>
      <c r="B7" s="6"/>
      <c r="C7" s="6"/>
      <c r="D7" s="6"/>
      <c r="E7" s="6"/>
      <c r="F7" s="6"/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  <c r="L7" s="7" t="s">
        <v>24</v>
      </c>
      <c r="M7" s="7" t="s">
        <v>25</v>
      </c>
      <c r="N7" s="7" t="s">
        <v>26</v>
      </c>
      <c r="O7" s="7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T7" s="7" t="s">
        <v>32</v>
      </c>
      <c r="U7" s="7" t="s">
        <v>33</v>
      </c>
      <c r="V7" s="7" t="s">
        <v>34</v>
      </c>
    </row>
    <row r="8" customFormat="false" ht="30" hidden="false" customHeight="true" outlineLevel="0" collapsed="false">
      <c r="A8" s="8" t="n">
        <v>1</v>
      </c>
      <c r="B8" s="5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 t="str">
        <f aca="false">IF(COUNT(G8:R8)=0,"",SUM(G8:R8))</f>
        <v/>
      </c>
      <c r="T8" s="11" t="str">
        <f aca="false">IF(OR(S8="",NOT(ISNUMBER(F8))),"",IF(F8=0,"",S8/F8))</f>
        <v/>
      </c>
      <c r="U8" s="10" t="str">
        <f aca="false">IF(T8="","",IF(T8&gt;=0.9,"Mükemmel",IF(T8&gt;=0.8,"Başarılı",IF(T8&gt;=0.6,"İyileştirilmeli","Başarısız"))))</f>
        <v/>
      </c>
      <c r="V8" s="9"/>
    </row>
    <row r="9" customFormat="false" ht="30" hidden="false" customHeight="true" outlineLevel="0" collapsed="false">
      <c r="A9" s="8" t="n">
        <v>2</v>
      </c>
      <c r="B9" s="5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 t="str">
        <f aca="false">IF(COUNT(G9:R9)=0,"",SUM(G9:R9))</f>
        <v/>
      </c>
      <c r="T9" s="11" t="str">
        <f aca="false">IF(OR(S9="",NOT(ISNUMBER(F9))),"",IF(F9=0,"",S9/F9))</f>
        <v/>
      </c>
      <c r="U9" s="10" t="str">
        <f aca="false">IF(T9="","",IF(T9&gt;=0.9,"Mükemmel",IF(T9&gt;=0.8,"Başarılı",IF(T9&gt;=0.6,"İyileştirilmeli","Başarısız"))))</f>
        <v/>
      </c>
      <c r="V9" s="9"/>
    </row>
    <row r="10" customFormat="false" ht="30" hidden="false" customHeight="true" outlineLevel="0" collapsed="false">
      <c r="A10" s="8" t="n">
        <v>3</v>
      </c>
      <c r="B10" s="5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 t="str">
        <f aca="false">IF(COUNT(G10:R10)=0,"",SUM(G10:R10))</f>
        <v/>
      </c>
      <c r="T10" s="11" t="str">
        <f aca="false">IF(OR(S10="",NOT(ISNUMBER(F10))),"",IF(F10=0,"",S10/F10))</f>
        <v/>
      </c>
      <c r="U10" s="10" t="str">
        <f aca="false">IF(T10="","",IF(T10&gt;=0.9,"Mükemmel",IF(T10&gt;=0.8,"Başarılı",IF(T10&gt;=0.6,"İyileştirilmeli","Başarısız"))))</f>
        <v/>
      </c>
      <c r="V10" s="9"/>
    </row>
    <row r="11" customFormat="false" ht="30" hidden="false" customHeight="true" outlineLevel="0" collapsed="false">
      <c r="A11" s="8" t="n">
        <v>4</v>
      </c>
      <c r="B11" s="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 t="str">
        <f aca="false">IF(COUNT(G11:R11)=0,"",SUM(G11:R11))</f>
        <v/>
      </c>
      <c r="T11" s="11" t="str">
        <f aca="false">IF(OR(S11="",NOT(ISNUMBER(F11))),"",IF(F11=0,"",S11/F11))</f>
        <v/>
      </c>
      <c r="U11" s="10" t="str">
        <f aca="false">IF(T11="","",IF(T11&gt;=0.9,"Mükemmel",IF(T11&gt;=0.8,"Başarılı",IF(T11&gt;=0.6,"İyileştirilmeli","Başarısız"))))</f>
        <v/>
      </c>
      <c r="V11" s="9"/>
    </row>
    <row r="12" customFormat="false" ht="30" hidden="false" customHeight="true" outlineLevel="0" collapsed="false">
      <c r="A12" s="8" t="n">
        <v>5</v>
      </c>
      <c r="B12" s="5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 t="str">
        <f aca="false">IF(COUNT(G12:R12)=0,"",SUM(G12:R12))</f>
        <v/>
      </c>
      <c r="T12" s="11" t="str">
        <f aca="false">IF(OR(S12="",NOT(ISNUMBER(F12))),"",IF(F12=0,"",S12/F12))</f>
        <v/>
      </c>
      <c r="U12" s="10" t="str">
        <f aca="false">IF(T12="","",IF(T12&gt;=0.9,"Mükemmel",IF(T12&gt;=0.8,"Başarılı",IF(T12&gt;=0.6,"İyileştirilmeli","Başarısız"))))</f>
        <v/>
      </c>
      <c r="V12" s="9"/>
    </row>
    <row r="13" customFormat="false" ht="30" hidden="false" customHeight="true" outlineLevel="0" collapsed="false">
      <c r="A13" s="8" t="n">
        <v>6</v>
      </c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 t="str">
        <f aca="false">IF(COUNT(G13:R13)=0,"",SUM(G13:R13))</f>
        <v/>
      </c>
      <c r="T13" s="11" t="str">
        <f aca="false">IF(OR(S13="",NOT(ISNUMBER(F13))),"",IF(F13=0,"",S13/F13))</f>
        <v/>
      </c>
      <c r="U13" s="10" t="str">
        <f aca="false">IF(T13="","",IF(T13&gt;=0.9,"Mükemmel",IF(T13&gt;=0.8,"Başarılı",IF(T13&gt;=0.6,"İyileştirilmeli","Başarısız"))))</f>
        <v/>
      </c>
      <c r="V13" s="9"/>
    </row>
    <row r="14" customFormat="false" ht="30" hidden="false" customHeight="true" outlineLevel="0" collapsed="false">
      <c r="A14" s="8" t="n">
        <v>7</v>
      </c>
      <c r="B14" s="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 t="str">
        <f aca="false">IF(COUNT(G14:R14)=0,"",SUM(G14:R14))</f>
        <v/>
      </c>
      <c r="T14" s="11" t="str">
        <f aca="false">IF(OR(S14="",NOT(ISNUMBER(F14))),"",IF(F14=0,"",S14/F14))</f>
        <v/>
      </c>
      <c r="U14" s="10" t="str">
        <f aca="false">IF(T14="","",IF(T14&gt;=0.9,"Mükemmel",IF(T14&gt;=0.8,"Başarılı",IF(T14&gt;=0.6,"İyileştirilmeli","Başarısız"))))</f>
        <v/>
      </c>
      <c r="V14" s="9"/>
    </row>
    <row r="15" customFormat="false" ht="30" hidden="false" customHeight="true" outlineLevel="0" collapsed="false">
      <c r="A15" s="8" t="n">
        <v>8</v>
      </c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0" t="str">
        <f aca="false">IF(COUNT(G15:R15)=0,"",SUM(G15:R15))</f>
        <v/>
      </c>
      <c r="T15" s="11" t="str">
        <f aca="false">IF(OR(S15="",NOT(ISNUMBER(F15))),"",IF(F15=0,"",S15/F15))</f>
        <v/>
      </c>
      <c r="U15" s="10" t="str">
        <f aca="false">IF(T15="","",IF(T15&gt;=0.9,"Mükemmel",IF(T15&gt;=0.8,"Başarılı",IF(T15&gt;=0.6,"İyileştirilmeli","Başarısız"))))</f>
        <v/>
      </c>
      <c r="V15" s="9"/>
    </row>
    <row r="16" customFormat="false" ht="7.5" hidden="false" customHeight="true" outlineLevel="0" collapsed="false"/>
    <row r="17" customFormat="false" ht="15" hidden="false" customHeight="true" outlineLevel="0" collapsed="false">
      <c r="A17" s="12" t="s">
        <v>35</v>
      </c>
      <c r="B17" s="12"/>
      <c r="C17" s="12"/>
      <c r="D17" s="12"/>
      <c r="E17" s="12"/>
      <c r="F17" s="12"/>
      <c r="G17" s="12" t="s">
        <v>36</v>
      </c>
      <c r="H17" s="12"/>
      <c r="I17" s="12"/>
      <c r="J17" s="12"/>
      <c r="K17" s="12"/>
      <c r="L17" s="12"/>
      <c r="M17" s="12"/>
      <c r="N17" s="12"/>
      <c r="O17" s="12" t="s">
        <v>37</v>
      </c>
      <c r="P17" s="12"/>
      <c r="Q17" s="12"/>
      <c r="R17" s="12"/>
      <c r="S17" s="12"/>
      <c r="T17" s="12"/>
      <c r="U17" s="12"/>
      <c r="V17" s="12"/>
    </row>
    <row r="18" customFormat="false" ht="18.75" hidden="false" customHeight="true" outlineLevel="0" collapsed="false">
      <c r="A18" s="4" t="s">
        <v>38</v>
      </c>
      <c r="B18" s="4"/>
      <c r="C18" s="4"/>
      <c r="D18" s="4"/>
      <c r="E18" s="9"/>
      <c r="F18" s="9"/>
      <c r="G18" s="4" t="s">
        <v>38</v>
      </c>
      <c r="H18" s="4"/>
      <c r="I18" s="4"/>
      <c r="J18" s="4"/>
      <c r="K18" s="4"/>
      <c r="L18" s="4"/>
      <c r="M18" s="13" t="n">
        <f aca="false">COUNT(F8:F15)</f>
        <v>0</v>
      </c>
      <c r="N18" s="13"/>
      <c r="O18" s="14" t="s">
        <v>39</v>
      </c>
      <c r="P18" s="14"/>
      <c r="Q18" s="14"/>
      <c r="R18" s="13" t="s">
        <v>40</v>
      </c>
      <c r="S18" s="13"/>
      <c r="T18" s="15" t="s">
        <v>41</v>
      </c>
      <c r="U18" s="15"/>
      <c r="V18" s="15"/>
    </row>
    <row r="19" customFormat="false" ht="18.75" hidden="false" customHeight="true" outlineLevel="0" collapsed="false">
      <c r="A19" s="4" t="s">
        <v>42</v>
      </c>
      <c r="B19" s="4"/>
      <c r="C19" s="4"/>
      <c r="D19" s="4"/>
      <c r="E19" s="9"/>
      <c r="F19" s="9"/>
      <c r="G19" s="4" t="s">
        <v>42</v>
      </c>
      <c r="H19" s="4"/>
      <c r="I19" s="4"/>
      <c r="J19" s="4"/>
      <c r="K19" s="4"/>
      <c r="L19" s="4"/>
      <c r="M19" s="13" t="n">
        <f aca="false">COUNTIF(T8:T15,"&gt;=1")</f>
        <v>0</v>
      </c>
      <c r="N19" s="13"/>
      <c r="O19" s="16" t="s">
        <v>43</v>
      </c>
      <c r="P19" s="16"/>
      <c r="Q19" s="16"/>
      <c r="R19" s="13" t="s">
        <v>44</v>
      </c>
      <c r="S19" s="13"/>
      <c r="T19" s="15" t="s">
        <v>45</v>
      </c>
      <c r="U19" s="15"/>
      <c r="V19" s="15"/>
    </row>
    <row r="20" customFormat="false" ht="18.75" hidden="false" customHeight="true" outlineLevel="0" collapsed="false">
      <c r="A20" s="4" t="s">
        <v>46</v>
      </c>
      <c r="B20" s="4"/>
      <c r="C20" s="4"/>
      <c r="D20" s="4"/>
      <c r="E20" s="9"/>
      <c r="F20" s="9"/>
      <c r="G20" s="4" t="s">
        <v>46</v>
      </c>
      <c r="H20" s="4"/>
      <c r="I20" s="4"/>
      <c r="J20" s="4"/>
      <c r="K20" s="4"/>
      <c r="L20" s="4"/>
      <c r="M20" s="13" t="n">
        <f aca="false">COUNTIF(T8:T15,"&lt;1")</f>
        <v>0</v>
      </c>
      <c r="N20" s="13"/>
      <c r="O20" s="17" t="s">
        <v>47</v>
      </c>
      <c r="P20" s="17"/>
      <c r="Q20" s="17"/>
      <c r="R20" s="13" t="s">
        <v>48</v>
      </c>
      <c r="S20" s="13"/>
      <c r="T20" s="15" t="s">
        <v>49</v>
      </c>
      <c r="U20" s="15"/>
      <c r="V20" s="15"/>
    </row>
    <row r="21" customFormat="false" ht="18.75" hidden="false" customHeight="true" outlineLevel="0" collapsed="false">
      <c r="A21" s="4" t="s">
        <v>50</v>
      </c>
      <c r="B21" s="4"/>
      <c r="C21" s="4"/>
      <c r="D21" s="4"/>
      <c r="E21" s="18"/>
      <c r="F21" s="18"/>
      <c r="G21" s="4" t="s">
        <v>50</v>
      </c>
      <c r="H21" s="4"/>
      <c r="I21" s="4"/>
      <c r="J21" s="4"/>
      <c r="K21" s="4"/>
      <c r="L21" s="4"/>
      <c r="M21" s="19" t="str">
        <f aca="false">IF(COUNT(T8:T15)=0,"",AVERAGE(T8:T15))</f>
        <v/>
      </c>
      <c r="N21" s="19"/>
      <c r="O21" s="20" t="s">
        <v>51</v>
      </c>
      <c r="P21" s="20"/>
      <c r="Q21" s="20"/>
      <c r="R21" s="13" t="s">
        <v>52</v>
      </c>
      <c r="S21" s="13"/>
      <c r="T21" s="15" t="s">
        <v>53</v>
      </c>
      <c r="U21" s="15"/>
      <c r="V21" s="15"/>
    </row>
    <row r="22" customFormat="false" ht="18.75" hidden="false" customHeight="true" outlineLevel="0" collapsed="false">
      <c r="A22" s="4" t="s">
        <v>54</v>
      </c>
      <c r="B22" s="4"/>
      <c r="C22" s="4"/>
      <c r="D22" s="4"/>
      <c r="E22" s="21" t="str">
        <f aca="false">IF(E21="","",IF(E21&gt;=0.9,"Mükemmel",IF(E21&gt;=0.8,"Başarılı",IF(E21&gt;=0.6,"İyileştirilmeli","Başarısız"))))</f>
        <v/>
      </c>
      <c r="F22" s="21"/>
      <c r="G22" s="4" t="s">
        <v>54</v>
      </c>
      <c r="H22" s="4"/>
      <c r="I22" s="4"/>
      <c r="J22" s="4"/>
      <c r="K22" s="4"/>
      <c r="L22" s="4"/>
      <c r="M22" s="21" t="str">
        <f aca="false">IF(M21="","",IF(M21&gt;=0.9,"Mükemmel",IF(M21&gt;=0.8,"Başarılı",IF(M21&gt;=0.6,"İyileştirilmeli","Başarısız"))))</f>
        <v/>
      </c>
      <c r="N22" s="21"/>
      <c r="O22" s="22" t="s">
        <v>55</v>
      </c>
      <c r="P22" s="22"/>
      <c r="Q22" s="22"/>
      <c r="R22" s="22"/>
      <c r="S22" s="22"/>
      <c r="T22" s="22"/>
      <c r="U22" s="22"/>
      <c r="V22" s="22"/>
    </row>
    <row r="23" customFormat="false" ht="18.75" hidden="false" customHeight="true" outlineLevel="0" collapsed="false">
      <c r="A23" s="4" t="s">
        <v>56</v>
      </c>
      <c r="B23" s="4"/>
      <c r="C23" s="4"/>
      <c r="D23" s="4"/>
      <c r="E23" s="23" t="str">
        <f aca="false">IF(E22="","",IF(E22="Mükemmel","★",IF(E22="Başarılı","✔",IF(E22="İyileştirilmeli","▲","✖"))))</f>
        <v/>
      </c>
      <c r="F23" s="23"/>
      <c r="G23" s="4" t="s">
        <v>56</v>
      </c>
      <c r="H23" s="4"/>
      <c r="I23" s="4"/>
      <c r="J23" s="4"/>
      <c r="K23" s="4"/>
      <c r="L23" s="4"/>
      <c r="M23" s="23" t="str">
        <f aca="false">IF(M22="","",IF(M22="Mükemmel","★",IF(M22="Başarılı","✔",IF(M22="İyileştirilmeli","▲","✖"))))</f>
        <v/>
      </c>
      <c r="N23" s="23"/>
      <c r="O23" s="22"/>
      <c r="P23" s="22"/>
      <c r="Q23" s="22"/>
      <c r="R23" s="22"/>
      <c r="S23" s="22"/>
      <c r="T23" s="22"/>
      <c r="U23" s="22"/>
      <c r="V23" s="22"/>
    </row>
    <row r="24" customFormat="false" ht="9.75" hidden="false" customHeight="true" outlineLevel="0" collapsed="false"/>
    <row r="25" customFormat="false" ht="15" hidden="false" customHeight="true" outlineLevel="0" collapsed="false">
      <c r="A25" s="6" t="s">
        <v>57</v>
      </c>
      <c r="B25" s="6"/>
      <c r="C25" s="6"/>
      <c r="D25" s="6"/>
      <c r="E25" s="6"/>
      <c r="F25" s="6"/>
      <c r="G25" s="6" t="s">
        <v>58</v>
      </c>
      <c r="H25" s="6"/>
      <c r="I25" s="6"/>
      <c r="J25" s="6"/>
      <c r="K25" s="6"/>
      <c r="L25" s="6"/>
      <c r="M25" s="6"/>
      <c r="N25" s="6"/>
      <c r="O25" s="6" t="s">
        <v>59</v>
      </c>
      <c r="P25" s="6"/>
      <c r="Q25" s="6"/>
      <c r="R25" s="6"/>
      <c r="S25" s="6"/>
      <c r="T25" s="6"/>
      <c r="U25" s="6"/>
      <c r="V25" s="6"/>
    </row>
    <row r="26" customFormat="false" ht="15" hidden="false" customHeight="true" outlineLevel="0" collapsed="false">
      <c r="A26" s="15" t="s">
        <v>60</v>
      </c>
      <c r="B26" s="15"/>
      <c r="C26" s="15"/>
      <c r="D26" s="15"/>
      <c r="E26" s="15"/>
      <c r="F26" s="15"/>
      <c r="G26" s="15" t="s">
        <v>60</v>
      </c>
      <c r="H26" s="15"/>
      <c r="I26" s="15"/>
      <c r="J26" s="15"/>
      <c r="K26" s="15"/>
      <c r="L26" s="15"/>
      <c r="M26" s="15"/>
      <c r="N26" s="15"/>
      <c r="O26" s="15" t="s">
        <v>60</v>
      </c>
      <c r="P26" s="15"/>
      <c r="Q26" s="15"/>
      <c r="R26" s="15"/>
      <c r="S26" s="15"/>
      <c r="T26" s="15"/>
      <c r="U26" s="15"/>
      <c r="V26" s="15"/>
    </row>
    <row r="27" customFormat="false" ht="33.75" hidden="false" customHeight="true" outlineLevel="0" collapsed="false">
      <c r="A27" s="15" t="s">
        <v>61</v>
      </c>
      <c r="B27" s="15"/>
      <c r="C27" s="15"/>
      <c r="D27" s="15"/>
      <c r="E27" s="15"/>
      <c r="F27" s="15"/>
      <c r="G27" s="15" t="s">
        <v>61</v>
      </c>
      <c r="H27" s="15"/>
      <c r="I27" s="15"/>
      <c r="J27" s="15"/>
      <c r="K27" s="15"/>
      <c r="L27" s="15"/>
      <c r="M27" s="15"/>
      <c r="N27" s="15"/>
      <c r="O27" s="15" t="s">
        <v>61</v>
      </c>
      <c r="P27" s="15"/>
      <c r="Q27" s="15"/>
      <c r="R27" s="15"/>
      <c r="S27" s="15"/>
      <c r="T27" s="15"/>
      <c r="U27" s="15"/>
      <c r="V27" s="15"/>
    </row>
    <row r="29" customFormat="false" ht="15" hidden="false" customHeight="false" outlineLevel="0" collapsed="false">
      <c r="A29" s="24" t="s">
        <v>62</v>
      </c>
    </row>
  </sheetData>
  <mergeCells count="72">
    <mergeCell ref="A1:B2"/>
    <mergeCell ref="C1:V1"/>
    <mergeCell ref="C2:V2"/>
    <mergeCell ref="A3:B3"/>
    <mergeCell ref="C3:H3"/>
    <mergeCell ref="I3:K3"/>
    <mergeCell ref="L3:N3"/>
    <mergeCell ref="O3:Q3"/>
    <mergeCell ref="R3:V3"/>
    <mergeCell ref="A4:B4"/>
    <mergeCell ref="C4:H4"/>
    <mergeCell ref="I4:K4"/>
    <mergeCell ref="L4:N4"/>
    <mergeCell ref="O4:Q4"/>
    <mergeCell ref="R4:V4"/>
    <mergeCell ref="A6:A7"/>
    <mergeCell ref="B6:B7"/>
    <mergeCell ref="C6:C7"/>
    <mergeCell ref="D6:D7"/>
    <mergeCell ref="E6:E7"/>
    <mergeCell ref="F6:F7"/>
    <mergeCell ref="G6:R6"/>
    <mergeCell ref="S6:V6"/>
    <mergeCell ref="A17:F17"/>
    <mergeCell ref="G17:N17"/>
    <mergeCell ref="O17:V17"/>
    <mergeCell ref="A18:D18"/>
    <mergeCell ref="E18:F18"/>
    <mergeCell ref="G18:L18"/>
    <mergeCell ref="M18:N18"/>
    <mergeCell ref="O18:Q18"/>
    <mergeCell ref="R18:S18"/>
    <mergeCell ref="T18:V18"/>
    <mergeCell ref="A19:D19"/>
    <mergeCell ref="E19:F19"/>
    <mergeCell ref="G19:L19"/>
    <mergeCell ref="M19:N19"/>
    <mergeCell ref="O19:Q19"/>
    <mergeCell ref="R19:S19"/>
    <mergeCell ref="T19:V19"/>
    <mergeCell ref="A20:D20"/>
    <mergeCell ref="E20:F20"/>
    <mergeCell ref="G20:L20"/>
    <mergeCell ref="M20:N20"/>
    <mergeCell ref="O20:Q20"/>
    <mergeCell ref="R20:S20"/>
    <mergeCell ref="T20:V20"/>
    <mergeCell ref="A21:D21"/>
    <mergeCell ref="E21:F21"/>
    <mergeCell ref="G21:L21"/>
    <mergeCell ref="M21:N21"/>
    <mergeCell ref="O21:Q21"/>
    <mergeCell ref="R21:S21"/>
    <mergeCell ref="T21:V21"/>
    <mergeCell ref="A22:D22"/>
    <mergeCell ref="E22:F22"/>
    <mergeCell ref="G22:L22"/>
    <mergeCell ref="M22:N22"/>
    <mergeCell ref="O22:V23"/>
    <mergeCell ref="A23:D23"/>
    <mergeCell ref="E23:F23"/>
    <mergeCell ref="G23:L23"/>
    <mergeCell ref="M23:N23"/>
    <mergeCell ref="A25:F25"/>
    <mergeCell ref="G25:N25"/>
    <mergeCell ref="O25:V25"/>
    <mergeCell ref="A26:F26"/>
    <mergeCell ref="G26:N26"/>
    <mergeCell ref="O26:V26"/>
    <mergeCell ref="A27:F27"/>
    <mergeCell ref="G27:N27"/>
    <mergeCell ref="O27:V27"/>
  </mergeCells>
  <conditionalFormatting sqref="U8:U15">
    <cfRule type="cellIs" priority="2" operator="equal" aboveAverage="0" equalAverage="0" bottom="0" percent="0" rank="0" text="" dxfId="0">
      <formula>"Mükemmel"</formula>
    </cfRule>
    <cfRule type="cellIs" priority="3" operator="equal" aboveAverage="0" equalAverage="0" bottom="0" percent="0" rank="0" text="" dxfId="1">
      <formula>"Başarılı"</formula>
    </cfRule>
    <cfRule type="cellIs" priority="4" operator="equal" aboveAverage="0" equalAverage="0" bottom="0" percent="0" rank="0" text="" dxfId="2">
      <formula>"İyileştirilmeli"</formula>
    </cfRule>
    <cfRule type="cellIs" priority="5" operator="equal" aboveAverage="0" equalAverage="0" bottom="0" percent="0" rank="0" text="" dxfId="3">
      <formula>"Başarısız"</formula>
    </cfRule>
  </conditionalFormatting>
  <conditionalFormatting sqref="E22:F22">
    <cfRule type="cellIs" priority="6" operator="equal" aboveAverage="0" equalAverage="0" bottom="0" percent="0" rank="0" text="" dxfId="0">
      <formula>"Mükemmel"</formula>
    </cfRule>
    <cfRule type="cellIs" priority="7" operator="equal" aboveAverage="0" equalAverage="0" bottom="0" percent="0" rank="0" text="" dxfId="1">
      <formula>"Başarılı"</formula>
    </cfRule>
    <cfRule type="cellIs" priority="8" operator="equal" aboveAverage="0" equalAverage="0" bottom="0" percent="0" rank="0" text="" dxfId="2">
      <formula>"İyileştirilmeli"</formula>
    </cfRule>
    <cfRule type="cellIs" priority="9" operator="equal" aboveAverage="0" equalAverage="0" bottom="0" percent="0" rank="0" text="" dxfId="3">
      <formula>"Başarısız"</formula>
    </cfRule>
  </conditionalFormatting>
  <conditionalFormatting sqref="M22:N22">
    <cfRule type="cellIs" priority="10" operator="equal" aboveAverage="0" equalAverage="0" bottom="0" percent="0" rank="0" text="" dxfId="0">
      <formula>"Mükemmel"</formula>
    </cfRule>
    <cfRule type="cellIs" priority="11" operator="equal" aboveAverage="0" equalAverage="0" bottom="0" percent="0" rank="0" text="" dxfId="1">
      <formula>"Başarılı"</formula>
    </cfRule>
    <cfRule type="cellIs" priority="12" operator="equal" aboveAverage="0" equalAverage="0" bottom="0" percent="0" rank="0" text="" dxfId="2">
      <formula>"İyileştirilmeli"</formula>
    </cfRule>
    <cfRule type="cellIs" priority="13" operator="equal" aboveAverage="0" equalAverage="0" bottom="0" percent="0" rank="0" text="" dxfId="3">
      <formula>"Başarısız"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9" min="3" style="0" width="13"/>
  </cols>
  <sheetData>
    <row r="1" customFormat="false" ht="17.35" hidden="false" customHeight="false" outlineLevel="0" collapsed="false">
      <c r="B1" s="25" t="s">
        <v>63</v>
      </c>
    </row>
    <row r="3" customFormat="false" ht="30" hidden="false" customHeight="true" outlineLevel="0" collapsed="false">
      <c r="B3" s="26" t="s">
        <v>64</v>
      </c>
      <c r="C3" s="26"/>
      <c r="D3" s="26"/>
      <c r="E3" s="26"/>
      <c r="F3" s="26"/>
      <c r="G3" s="26"/>
      <c r="H3" s="26"/>
      <c r="I3" s="26"/>
    </row>
    <row r="4" customFormat="false" ht="30" hidden="false" customHeight="true" outlineLevel="0" collapsed="false">
      <c r="B4" s="26" t="s">
        <v>65</v>
      </c>
      <c r="C4" s="26"/>
      <c r="D4" s="26"/>
      <c r="E4" s="26"/>
      <c r="F4" s="26"/>
      <c r="G4" s="26"/>
      <c r="H4" s="26"/>
      <c r="I4" s="26"/>
    </row>
    <row r="5" customFormat="false" ht="30" hidden="false" customHeight="true" outlineLevel="0" collapsed="false">
      <c r="B5" s="26" t="s">
        <v>66</v>
      </c>
      <c r="C5" s="26"/>
      <c r="D5" s="26"/>
      <c r="E5" s="26"/>
      <c r="F5" s="26"/>
      <c r="G5" s="26"/>
      <c r="H5" s="26"/>
      <c r="I5" s="26"/>
    </row>
    <row r="6" customFormat="false" ht="30" hidden="false" customHeight="true" outlineLevel="0" collapsed="false">
      <c r="B6" s="26" t="s">
        <v>67</v>
      </c>
      <c r="C6" s="26"/>
      <c r="D6" s="26"/>
      <c r="E6" s="26"/>
      <c r="F6" s="26"/>
      <c r="G6" s="26"/>
      <c r="H6" s="26"/>
      <c r="I6" s="26"/>
    </row>
    <row r="7" customFormat="false" ht="30" hidden="false" customHeight="true" outlineLevel="0" collapsed="false">
      <c r="B7" s="26" t="s">
        <v>68</v>
      </c>
      <c r="C7" s="26"/>
      <c r="D7" s="26"/>
      <c r="E7" s="26"/>
      <c r="F7" s="26"/>
      <c r="G7" s="26"/>
      <c r="H7" s="26"/>
      <c r="I7" s="26"/>
    </row>
    <row r="8" customFormat="false" ht="30" hidden="false" customHeight="true" outlineLevel="0" collapsed="false">
      <c r="B8" s="26" t="s">
        <v>69</v>
      </c>
      <c r="C8" s="26"/>
      <c r="D8" s="26"/>
      <c r="E8" s="26"/>
      <c r="F8" s="26"/>
      <c r="G8" s="26"/>
      <c r="H8" s="26"/>
      <c r="I8" s="26"/>
    </row>
    <row r="9" customFormat="false" ht="30" hidden="false" customHeight="true" outlineLevel="0" collapsed="false">
      <c r="B9" s="26" t="s">
        <v>70</v>
      </c>
      <c r="C9" s="26"/>
      <c r="D9" s="26"/>
      <c r="E9" s="26"/>
      <c r="F9" s="26"/>
      <c r="G9" s="26"/>
      <c r="H9" s="26"/>
      <c r="I9" s="26"/>
    </row>
    <row r="11" customFormat="false" ht="15" hidden="false" customHeight="false" outlineLevel="0" collapsed="false">
      <c r="B11" s="27" t="s">
        <v>71</v>
      </c>
    </row>
    <row r="12" customFormat="false" ht="15" hidden="false" customHeight="false" outlineLevel="0" collapsed="false">
      <c r="B12" s="6" t="s">
        <v>12</v>
      </c>
      <c r="C12" s="6" t="s">
        <v>72</v>
      </c>
      <c r="D12" s="6" t="s">
        <v>73</v>
      </c>
      <c r="E12" s="6" t="s">
        <v>74</v>
      </c>
      <c r="F12" s="6" t="s">
        <v>16</v>
      </c>
      <c r="G12" s="6" t="s">
        <v>31</v>
      </c>
      <c r="H12" s="6" t="s">
        <v>32</v>
      </c>
      <c r="I12" s="6" t="s">
        <v>33</v>
      </c>
    </row>
    <row r="13" customFormat="false" ht="25.5" hidden="false" customHeight="true" outlineLevel="0" collapsed="false">
      <c r="B13" s="28" t="s">
        <v>75</v>
      </c>
      <c r="C13" s="29" t="s">
        <v>76</v>
      </c>
      <c r="D13" s="29" t="s">
        <v>77</v>
      </c>
      <c r="E13" s="29" t="n">
        <v>12</v>
      </c>
      <c r="F13" s="29" t="n">
        <v>15</v>
      </c>
      <c r="G13" s="29" t="n">
        <v>13</v>
      </c>
      <c r="H13" s="30" t="n">
        <f aca="false">IF(F13=0,"",G13/F13)</f>
        <v>0.866666666666667</v>
      </c>
      <c r="I13" s="31" t="str">
        <f aca="false">IF(H13="","",IF(H13&gt;=0.9,"Mükemmel",IF(H13&gt;=0.8,"Başarılı",IF(H13&gt;=0.6,"İyileştirilmeli","Başarısız"))))</f>
        <v>Başarılı</v>
      </c>
    </row>
    <row r="14" customFormat="false" ht="15" hidden="false" customHeight="false" outlineLevel="0" collapsed="false">
      <c r="B14" s="24" t="s">
        <v>78</v>
      </c>
    </row>
  </sheetData>
  <mergeCells count="7">
    <mergeCell ref="B3:I3"/>
    <mergeCell ref="B4:I4"/>
    <mergeCell ref="B5:I5"/>
    <mergeCell ref="B6:I6"/>
    <mergeCell ref="B7:I7"/>
    <mergeCell ref="B8:I8"/>
    <mergeCell ref="B9:I9"/>
  </mergeCells>
  <conditionalFormatting sqref="I13">
    <cfRule type="cellIs" priority="2" operator="equal" aboveAverage="0" equalAverage="0" bottom="0" percent="0" rank="0" text="" dxfId="0">
      <formula>"Mükemmel"</formula>
    </cfRule>
    <cfRule type="cellIs" priority="3" operator="equal" aboveAverage="0" equalAverage="0" bottom="0" percent="0" rank="0" text="" dxfId="1">
      <formula>"Başarılı"</formula>
    </cfRule>
    <cfRule type="cellIs" priority="4" operator="equal" aboveAverage="0" equalAverage="0" bottom="0" percent="0" rank="0" text="" dxfId="2">
      <formula>"İyileştirilmeli"</formula>
    </cfRule>
    <cfRule type="cellIs" priority="5" operator="equal" aboveAverage="0" equalAverage="0" bottom="0" percent="0" rank="0" text="" dxfId="3">
      <formula>"Başarısız"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2026-10-13T06:01:42Z</dcterms:created>
  <dc:creator>openpyxl</dc:creator>
  <dc:description/>
  <dc:language>en-US</dc:language>
  <cp:lastModifiedBy/>
  <dcterms:modified xsi:type="dcterms:W3CDTF">2026-10-13T06:01:42Z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