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Masaüstü\2022 Yatay Geçiş Sonuçları\"/>
    </mc:Choice>
  </mc:AlternateContent>
  <bookViews>
    <workbookView xWindow="0" yWindow="0" windowWidth="20490" windowHeight="7680" tabRatio="500"/>
  </bookViews>
  <sheets>
    <sheet name="Sayfa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2" i="1" l="1"/>
  <c r="G172" i="1"/>
  <c r="J172" i="1" s="1"/>
  <c r="I171" i="1"/>
  <c r="G171" i="1"/>
  <c r="J171" i="1" s="1"/>
  <c r="I170" i="1"/>
  <c r="G170" i="1"/>
  <c r="J170" i="1" s="1"/>
  <c r="I169" i="1"/>
  <c r="G169" i="1"/>
  <c r="J169" i="1" s="1"/>
  <c r="I168" i="1"/>
  <c r="G168" i="1"/>
  <c r="I167" i="1"/>
  <c r="G167" i="1"/>
  <c r="J167" i="1" s="1"/>
  <c r="I166" i="1"/>
  <c r="G166" i="1"/>
  <c r="I165" i="1"/>
  <c r="G165" i="1"/>
  <c r="J165" i="1" s="1"/>
  <c r="I164" i="1"/>
  <c r="G164" i="1"/>
  <c r="J164" i="1" s="1"/>
  <c r="I163" i="1"/>
  <c r="G163" i="1"/>
  <c r="J163" i="1" s="1"/>
  <c r="I162" i="1"/>
  <c r="G162" i="1"/>
  <c r="I161" i="1"/>
  <c r="G161" i="1"/>
  <c r="J161" i="1" s="1"/>
  <c r="I160" i="1"/>
  <c r="G160" i="1"/>
  <c r="J160" i="1" s="1"/>
  <c r="I159" i="1"/>
  <c r="G159" i="1"/>
  <c r="I158" i="1"/>
  <c r="G158" i="1"/>
  <c r="I157" i="1"/>
  <c r="G157" i="1"/>
  <c r="I156" i="1"/>
  <c r="G156" i="1"/>
  <c r="J156" i="1" s="1"/>
  <c r="I155" i="1"/>
  <c r="G155" i="1"/>
  <c r="J155" i="1" s="1"/>
  <c r="I154" i="1"/>
  <c r="G154" i="1"/>
  <c r="I153" i="1"/>
  <c r="G153" i="1"/>
  <c r="J153" i="1" s="1"/>
  <c r="I152" i="1"/>
  <c r="G152" i="1"/>
  <c r="I151" i="1"/>
  <c r="G151" i="1"/>
  <c r="J151" i="1" s="1"/>
  <c r="I150" i="1"/>
  <c r="G150" i="1"/>
  <c r="J150" i="1" l="1"/>
  <c r="J166" i="1"/>
  <c r="J152" i="1"/>
  <c r="J159" i="1"/>
  <c r="J154" i="1"/>
  <c r="J158" i="1"/>
  <c r="J157" i="1"/>
  <c r="J162" i="1"/>
  <c r="J168" i="1"/>
  <c r="J148" i="1"/>
  <c r="J147" i="1"/>
  <c r="J146" i="1"/>
  <c r="I144" i="1" l="1"/>
  <c r="G144" i="1"/>
  <c r="I143" i="1"/>
  <c r="G143" i="1"/>
  <c r="J143" i="1" s="1"/>
  <c r="I142" i="1"/>
  <c r="G142" i="1"/>
  <c r="I141" i="1"/>
  <c r="G141" i="1"/>
  <c r="J141" i="1" s="1"/>
  <c r="I140" i="1"/>
  <c r="G140" i="1"/>
  <c r="I139" i="1"/>
  <c r="G139" i="1"/>
  <c r="J139" i="1" s="1"/>
  <c r="I138" i="1"/>
  <c r="G138" i="1"/>
  <c r="I137" i="1"/>
  <c r="G137" i="1"/>
  <c r="J137" i="1" s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J115" i="1" s="1"/>
  <c r="I114" i="1"/>
  <c r="G114" i="1"/>
  <c r="I113" i="1"/>
  <c r="G113" i="1"/>
  <c r="I112" i="1"/>
  <c r="G112" i="1"/>
  <c r="I111" i="1"/>
  <c r="G111" i="1"/>
  <c r="J111" i="1" s="1"/>
  <c r="I110" i="1"/>
  <c r="G110" i="1"/>
  <c r="I109" i="1"/>
  <c r="G109" i="1"/>
  <c r="J109" i="1" s="1"/>
  <c r="J112" i="1" l="1"/>
  <c r="J128" i="1"/>
  <c r="J136" i="1"/>
  <c r="J119" i="1"/>
  <c r="J131" i="1"/>
  <c r="J116" i="1"/>
  <c r="J120" i="1"/>
  <c r="J132" i="1"/>
  <c r="J144" i="1"/>
  <c r="J113" i="1"/>
  <c r="J110" i="1"/>
  <c r="J126" i="1"/>
  <c r="J135" i="1"/>
  <c r="J121" i="1"/>
  <c r="J123" i="1"/>
  <c r="J125" i="1"/>
  <c r="J127" i="1"/>
  <c r="J129" i="1"/>
  <c r="J142" i="1"/>
  <c r="J114" i="1"/>
  <c r="J130" i="1"/>
  <c r="J118" i="1"/>
  <c r="J134" i="1"/>
  <c r="J117" i="1"/>
  <c r="J122" i="1"/>
  <c r="J124" i="1"/>
  <c r="J133" i="1"/>
  <c r="J138" i="1"/>
  <c r="J140" i="1"/>
  <c r="J85" i="1"/>
  <c r="J84" i="1"/>
  <c r="J83" i="1"/>
  <c r="J82" i="1"/>
  <c r="J81" i="1"/>
  <c r="J80" i="1"/>
  <c r="I4" i="1" l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" i="1"/>
  <c r="G4" i="1"/>
  <c r="G5" i="1"/>
  <c r="G7" i="1"/>
  <c r="J7" i="1" s="1"/>
  <c r="G8" i="1"/>
  <c r="G9" i="1"/>
  <c r="G10" i="1"/>
  <c r="G11" i="1"/>
  <c r="J11" i="1" s="1"/>
  <c r="G12" i="1"/>
  <c r="G13" i="1"/>
  <c r="G14" i="1"/>
  <c r="G15" i="1"/>
  <c r="J15" i="1" s="1"/>
  <c r="G16" i="1"/>
  <c r="G17" i="1"/>
  <c r="G18" i="1"/>
  <c r="G19" i="1"/>
  <c r="J19" i="1" s="1"/>
  <c r="G20" i="1"/>
  <c r="G21" i="1"/>
  <c r="G22" i="1"/>
  <c r="G23" i="1"/>
  <c r="J23" i="1" s="1"/>
  <c r="G24" i="1"/>
  <c r="G25" i="1"/>
  <c r="G26" i="1"/>
  <c r="G27" i="1"/>
  <c r="J27" i="1" s="1"/>
  <c r="G28" i="1"/>
  <c r="G29" i="1"/>
  <c r="G30" i="1"/>
  <c r="G31" i="1"/>
  <c r="J31" i="1" s="1"/>
  <c r="G32" i="1"/>
  <c r="G33" i="1"/>
  <c r="G34" i="1"/>
  <c r="G35" i="1"/>
  <c r="J35" i="1" s="1"/>
  <c r="G36" i="1"/>
  <c r="G37" i="1"/>
  <c r="J37" i="1" s="1"/>
  <c r="G38" i="1"/>
  <c r="G39" i="1"/>
  <c r="J39" i="1" s="1"/>
  <c r="G40" i="1"/>
  <c r="G41" i="1"/>
  <c r="J41" i="1" s="1"/>
  <c r="G42" i="1"/>
  <c r="G43" i="1"/>
  <c r="J43" i="1" s="1"/>
  <c r="G44" i="1"/>
  <c r="G45" i="1"/>
  <c r="J45" i="1" s="1"/>
  <c r="G46" i="1"/>
  <c r="G47" i="1"/>
  <c r="J47" i="1" s="1"/>
  <c r="G48" i="1"/>
  <c r="G49" i="1"/>
  <c r="J49" i="1" s="1"/>
  <c r="G50" i="1"/>
  <c r="G51" i="1"/>
  <c r="J51" i="1" s="1"/>
  <c r="G52" i="1"/>
  <c r="G53" i="1"/>
  <c r="J53" i="1" s="1"/>
  <c r="G54" i="1"/>
  <c r="G55" i="1"/>
  <c r="J55" i="1" s="1"/>
  <c r="G56" i="1"/>
  <c r="G57" i="1"/>
  <c r="J57" i="1" s="1"/>
  <c r="G58" i="1"/>
  <c r="G59" i="1"/>
  <c r="J59" i="1" s="1"/>
  <c r="G60" i="1"/>
  <c r="G61" i="1"/>
  <c r="J61" i="1" s="1"/>
  <c r="G62" i="1"/>
  <c r="G63" i="1"/>
  <c r="J63" i="1" s="1"/>
  <c r="G64" i="1"/>
  <c r="G3" i="1"/>
  <c r="J33" i="1" l="1"/>
  <c r="J29" i="1"/>
  <c r="J25" i="1"/>
  <c r="J21" i="1"/>
  <c r="J17" i="1"/>
  <c r="J13" i="1"/>
  <c r="J9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J3" i="1"/>
  <c r="J4" i="1"/>
  <c r="J62" i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J5" i="1"/>
</calcChain>
</file>

<file path=xl/sharedStrings.xml><?xml version="1.0" encoding="utf-8"?>
<sst xmlns="http://schemas.openxmlformats.org/spreadsheetml/2006/main" count="734" uniqueCount="323">
  <si>
    <t>SİİRT ÜNİVERSİTESİ EĞİTİM FAKÜLTESİ KURUMLAR ARASI YATAY GEÇİŞ BAŞVURULARI DEĞERLENDİRME TABLOSU</t>
  </si>
  <si>
    <t>S.N.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</si>
  <si>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</si>
  <si>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</si>
  <si>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</si>
  <si>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</si>
  <si>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</si>
  <si>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</si>
  <si>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</si>
  <si>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</si>
  <si>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Fen Bilgisi Öğretmenliği</t>
  </si>
  <si>
    <t>Yerleşmeye hak kazandı.</t>
  </si>
  <si>
    <t>İlkğretim Matematik Öğretmenliği</t>
  </si>
  <si>
    <t>Yerleşmeye hak kazandı</t>
  </si>
  <si>
    <t>1. Yedek (İkinci Sınıf)</t>
  </si>
  <si>
    <t>2. Yedek (İkinci Sınıf)</t>
  </si>
  <si>
    <t>3. Yedek (İkinci Sınıf)</t>
  </si>
  <si>
    <t>4. Yedek (İkinci Sınıf)</t>
  </si>
  <si>
    <t>5. Yedek (İkinci Sınıf)</t>
  </si>
  <si>
    <t>6. Yedek (İkinci Sınıf)</t>
  </si>
  <si>
    <t>7. Yedek (İkinci Sınıf)</t>
  </si>
  <si>
    <t>8. Yedek (İkinci Sınıf)</t>
  </si>
  <si>
    <t>1. Yedek (Üçüncü Sınıf)</t>
  </si>
  <si>
    <t>2. Yedek (Üçüncü Sınıf)</t>
  </si>
  <si>
    <t>3. Yedek (Üçüncü Sınıf)</t>
  </si>
  <si>
    <t>4. Yedek (Üçüncü Sınıf)</t>
  </si>
  <si>
    <t>5. Yedek (Üçüncü Sınıf)</t>
  </si>
  <si>
    <t>6. Yedek (Üçüncü Sınıf)</t>
  </si>
  <si>
    <t>7. Yedek (Üçüncü Sınıf)</t>
  </si>
  <si>
    <t>8. Yedek (Üçüncü Sınıf)</t>
  </si>
  <si>
    <t>İngilizce Öğretmenliği</t>
  </si>
  <si>
    <t>Yerleşmeye Hak Kazandı</t>
  </si>
  <si>
    <t>1. Yedek</t>
  </si>
  <si>
    <t>2. Yedek</t>
  </si>
  <si>
    <t>3. Yedek</t>
  </si>
  <si>
    <t>4. Yedek</t>
  </si>
  <si>
    <t>5. Yedek</t>
  </si>
  <si>
    <t>İngiliz Dili ve Edebiyatı</t>
  </si>
  <si>
    <t>İngilizce Mütercim ve Tercümanlık</t>
  </si>
  <si>
    <t>Psikoloji</t>
  </si>
  <si>
    <t xml:space="preserve">1.Yedek </t>
  </si>
  <si>
    <t xml:space="preserve">2.Yedek </t>
  </si>
  <si>
    <t xml:space="preserve">3.Yedek </t>
  </si>
  <si>
    <t xml:space="preserve">4.Yedek </t>
  </si>
  <si>
    <t xml:space="preserve">5.Yedek </t>
  </si>
  <si>
    <t xml:space="preserve">6.Yedek </t>
  </si>
  <si>
    <t xml:space="preserve">7.Yedek </t>
  </si>
  <si>
    <t xml:space="preserve">8.Yedek </t>
  </si>
  <si>
    <t>88.10</t>
  </si>
  <si>
    <t>79.00</t>
  </si>
  <si>
    <t xml:space="preserve">Türkçe Öğretmenliği </t>
  </si>
  <si>
    <t>Sınıf Öğretmenliği</t>
  </si>
  <si>
    <t>Sosyal Bilgiler Öğretmenliği</t>
  </si>
  <si>
    <t>Yerleşemedi</t>
  </si>
  <si>
    <t>Yerleşemedi/Yurtdışı Başvuru Yapılamaz.</t>
  </si>
  <si>
    <t>Yerleşemedi/Bölüm Dışı Başvuru</t>
  </si>
  <si>
    <t>Yerleşemedi/2019 yılında sınava girmiş</t>
  </si>
  <si>
    <t>Rehberlik Ve Psikolojik Danışmanlık</t>
  </si>
  <si>
    <t>6. Yedek</t>
  </si>
  <si>
    <t>Adı</t>
  </si>
  <si>
    <t>Soyadı</t>
  </si>
  <si>
    <t>ALİ</t>
  </si>
  <si>
    <t>VÜR</t>
  </si>
  <si>
    <t>TAŞ</t>
  </si>
  <si>
    <t>CAN</t>
  </si>
  <si>
    <t>DAĞ</t>
  </si>
  <si>
    <t>TAN</t>
  </si>
  <si>
    <t>GÖÇ</t>
  </si>
  <si>
    <t>DAL</t>
  </si>
  <si>
    <t>BİR***</t>
  </si>
  <si>
    <t>ÇAK**</t>
  </si>
  <si>
    <t>SED*</t>
  </si>
  <si>
    <t>AKI***</t>
  </si>
  <si>
    <t>MUH*****</t>
  </si>
  <si>
    <t>İNA*</t>
  </si>
  <si>
    <t>Soy***</t>
  </si>
  <si>
    <t>TUB*</t>
  </si>
  <si>
    <t>BOZ****</t>
  </si>
  <si>
    <t>GÜL*****</t>
  </si>
  <si>
    <t>AKG**</t>
  </si>
  <si>
    <t>KAY*</t>
  </si>
  <si>
    <t>SÜL*****</t>
  </si>
  <si>
    <t>AYD**</t>
  </si>
  <si>
    <t>LAİ******</t>
  </si>
  <si>
    <t>ERE***</t>
  </si>
  <si>
    <t>ELİ******</t>
  </si>
  <si>
    <t>ÖZE*</t>
  </si>
  <si>
    <t>ŞEY********</t>
  </si>
  <si>
    <t>KOY**</t>
  </si>
  <si>
    <t>İRE*</t>
  </si>
  <si>
    <t>ALA**</t>
  </si>
  <si>
    <t>ESR*</t>
  </si>
  <si>
    <t>SER***</t>
  </si>
  <si>
    <t>ROJ**</t>
  </si>
  <si>
    <t>NUR***</t>
  </si>
  <si>
    <t>ÇİÇ**</t>
  </si>
  <si>
    <t>AYŞ**********</t>
  </si>
  <si>
    <t>ERD****</t>
  </si>
  <si>
    <t>MER**</t>
  </si>
  <si>
    <t>KIL**</t>
  </si>
  <si>
    <t>MEL***</t>
  </si>
  <si>
    <t>BİÇ**</t>
  </si>
  <si>
    <t>ABD*****</t>
  </si>
  <si>
    <t>MEM*</t>
  </si>
  <si>
    <t>ELİ*****</t>
  </si>
  <si>
    <t>BES******</t>
  </si>
  <si>
    <t>CER**</t>
  </si>
  <si>
    <t>DAY**</t>
  </si>
  <si>
    <t>FAT**</t>
  </si>
  <si>
    <t>YIL***</t>
  </si>
  <si>
    <t>RUB**</t>
  </si>
  <si>
    <t>RUK**</t>
  </si>
  <si>
    <t>YEŞ*****</t>
  </si>
  <si>
    <t>CAH*********</t>
  </si>
  <si>
    <t>AKY**</t>
  </si>
  <si>
    <t>ÜNZ***</t>
  </si>
  <si>
    <t>GÜN**</t>
  </si>
  <si>
    <t>MUS*</t>
  </si>
  <si>
    <t>ŞEN***</t>
  </si>
  <si>
    <t>DEL*******</t>
  </si>
  <si>
    <t>AKB***</t>
  </si>
  <si>
    <t>AYŞ*</t>
  </si>
  <si>
    <t>KIZ******</t>
  </si>
  <si>
    <t>ECE*****</t>
  </si>
  <si>
    <t>OKT**</t>
  </si>
  <si>
    <t>MAH*******</t>
  </si>
  <si>
    <t>ÖZD****</t>
  </si>
  <si>
    <t>MER***</t>
  </si>
  <si>
    <t>TEV*********</t>
  </si>
  <si>
    <t>TUR***</t>
  </si>
  <si>
    <t>ZEY***</t>
  </si>
  <si>
    <t>AKA*</t>
  </si>
  <si>
    <t>HAG****</t>
  </si>
  <si>
    <t>KAR****</t>
  </si>
  <si>
    <t>HÜS*********</t>
  </si>
  <si>
    <t>SOY*****</t>
  </si>
  <si>
    <t>HAB**</t>
  </si>
  <si>
    <t>YIL*****</t>
  </si>
  <si>
    <t>MUR**</t>
  </si>
  <si>
    <t>ZEH********</t>
  </si>
  <si>
    <t>ÇET**</t>
  </si>
  <si>
    <t>AYD****</t>
  </si>
  <si>
    <t>ŞEL***</t>
  </si>
  <si>
    <t>USL*</t>
  </si>
  <si>
    <t>GÜL***</t>
  </si>
  <si>
    <t>FİD**</t>
  </si>
  <si>
    <t>SUR**</t>
  </si>
  <si>
    <t>AKT**</t>
  </si>
  <si>
    <t>ŞER***</t>
  </si>
  <si>
    <t>ŞEH**********</t>
  </si>
  <si>
    <t>CEY***</t>
  </si>
  <si>
    <t>SEK***</t>
  </si>
  <si>
    <t>YUN**</t>
  </si>
  <si>
    <t>REZ**</t>
  </si>
  <si>
    <t>ÖME*</t>
  </si>
  <si>
    <t>POL**</t>
  </si>
  <si>
    <t>HAV*****</t>
  </si>
  <si>
    <t>KAZ**</t>
  </si>
  <si>
    <t>MEH*********</t>
  </si>
  <si>
    <t>İÇL*</t>
  </si>
  <si>
    <t>MEH***</t>
  </si>
  <si>
    <t>ERB**</t>
  </si>
  <si>
    <t>HEL**</t>
  </si>
  <si>
    <t>BAH**</t>
  </si>
  <si>
    <t>BER****</t>
  </si>
  <si>
    <t>KOC***</t>
  </si>
  <si>
    <t>ABD********</t>
  </si>
  <si>
    <t>FIR**</t>
  </si>
  <si>
    <t>TÜR*</t>
  </si>
  <si>
    <t>DİC**</t>
  </si>
  <si>
    <t>RES**</t>
  </si>
  <si>
    <t>BAL***</t>
  </si>
  <si>
    <t>MUH***********</t>
  </si>
  <si>
    <t>TOP***</t>
  </si>
  <si>
    <t>ÖME*****</t>
  </si>
  <si>
    <t>ASL**</t>
  </si>
  <si>
    <t>BER***</t>
  </si>
  <si>
    <t>YIL********</t>
  </si>
  <si>
    <t>FUR***</t>
  </si>
  <si>
    <t>CEB***********</t>
  </si>
  <si>
    <t>KES****</t>
  </si>
  <si>
    <t>ATE*</t>
  </si>
  <si>
    <t>İLA*********</t>
  </si>
  <si>
    <t>HIN****</t>
  </si>
  <si>
    <t>UMU*</t>
  </si>
  <si>
    <t>MUT**</t>
  </si>
  <si>
    <t>EBR*</t>
  </si>
  <si>
    <t>HAM**</t>
  </si>
  <si>
    <t>EMİ**</t>
  </si>
  <si>
    <t>TAR***</t>
  </si>
  <si>
    <t>SUL***</t>
  </si>
  <si>
    <t>EPA****</t>
  </si>
  <si>
    <t>PAD**</t>
  </si>
  <si>
    <t>ELİ*******</t>
  </si>
  <si>
    <t>EVİ*</t>
  </si>
  <si>
    <t>YAZ**</t>
  </si>
  <si>
    <t>ÇAK***</t>
  </si>
  <si>
    <t>ALP****</t>
  </si>
  <si>
    <t>SÖĞ**</t>
  </si>
  <si>
    <t>ÖZK***</t>
  </si>
  <si>
    <t>ÖZÇ****</t>
  </si>
  <si>
    <t>İSM********</t>
  </si>
  <si>
    <t>SAY***</t>
  </si>
  <si>
    <t>BET**</t>
  </si>
  <si>
    <t>ERK******</t>
  </si>
  <si>
    <t>TAY***</t>
  </si>
  <si>
    <t>KAR***</t>
  </si>
  <si>
    <t>FAT***</t>
  </si>
  <si>
    <t>CAN*****</t>
  </si>
  <si>
    <t>SEC**</t>
  </si>
  <si>
    <t>IŞI*</t>
  </si>
  <si>
    <t>TÜR***</t>
  </si>
  <si>
    <t>İBR*************</t>
  </si>
  <si>
    <t>UÇA*</t>
  </si>
  <si>
    <t>HÜS****</t>
  </si>
  <si>
    <t>ŞİN***</t>
  </si>
  <si>
    <t>ADİ*</t>
  </si>
  <si>
    <t>RAZ***</t>
  </si>
  <si>
    <t>DEM**</t>
  </si>
  <si>
    <t>ÖZC**</t>
  </si>
  <si>
    <t>DEM*********</t>
  </si>
  <si>
    <t>ŞEY**</t>
  </si>
  <si>
    <t>SAR**</t>
  </si>
  <si>
    <t>ELİ*</t>
  </si>
  <si>
    <t>YAP***</t>
  </si>
  <si>
    <t>GÜZ**</t>
  </si>
  <si>
    <t>ÖZG****</t>
  </si>
  <si>
    <t>BUR**</t>
  </si>
  <si>
    <t>MUS*********</t>
  </si>
  <si>
    <t>KAY****</t>
  </si>
  <si>
    <t>MUS****</t>
  </si>
  <si>
    <t>AFA*</t>
  </si>
  <si>
    <t>EMR*</t>
  </si>
  <si>
    <t>YİĞ**</t>
  </si>
  <si>
    <t>OSM**</t>
  </si>
  <si>
    <t>ŞAH**</t>
  </si>
  <si>
    <t>PUS**</t>
  </si>
  <si>
    <t>TÜR***********</t>
  </si>
  <si>
    <t>ÖZB*****</t>
  </si>
  <si>
    <t>CİH**</t>
  </si>
  <si>
    <t>GÜN***</t>
  </si>
  <si>
    <t>BUĞ***</t>
  </si>
  <si>
    <t>DAM******</t>
  </si>
  <si>
    <t>ÜRE*</t>
  </si>
  <si>
    <t>DÖN**</t>
  </si>
  <si>
    <t>KOC****</t>
  </si>
  <si>
    <t>YUN*******</t>
  </si>
  <si>
    <t>ÇAH**</t>
  </si>
  <si>
    <t>DİL***</t>
  </si>
  <si>
    <t>ÖZK**</t>
  </si>
  <si>
    <t>ŞEV*********</t>
  </si>
  <si>
    <t>NAL**</t>
  </si>
  <si>
    <t>SAR****</t>
  </si>
  <si>
    <t>RAB***</t>
  </si>
  <si>
    <t>ÜNG**</t>
  </si>
  <si>
    <t>EMİ*</t>
  </si>
  <si>
    <t>NAB****</t>
  </si>
  <si>
    <t>AKB**</t>
  </si>
  <si>
    <t>ÖME*******</t>
  </si>
  <si>
    <t>DÜZ***</t>
  </si>
  <si>
    <t>YAŞ**</t>
  </si>
  <si>
    <t>BEY******</t>
  </si>
  <si>
    <t>KAÇ***</t>
  </si>
  <si>
    <t>BUŞ**</t>
  </si>
  <si>
    <t>ÇEL**</t>
  </si>
  <si>
    <t>KÜB******</t>
  </si>
  <si>
    <t>YUS**</t>
  </si>
  <si>
    <t>BUZ*****</t>
  </si>
  <si>
    <t>SEV**</t>
  </si>
  <si>
    <t>HAN***</t>
  </si>
  <si>
    <t>AYŞ****</t>
  </si>
  <si>
    <t>İLK***</t>
  </si>
  <si>
    <t>ÖZN**</t>
  </si>
  <si>
    <t>NAZ*********</t>
  </si>
  <si>
    <t>DEN**</t>
  </si>
  <si>
    <t>VES**</t>
  </si>
  <si>
    <t>ALT**</t>
  </si>
  <si>
    <t>NAZ**</t>
  </si>
  <si>
    <t>ENG**</t>
  </si>
  <si>
    <t>CEN***</t>
  </si>
  <si>
    <t>ŞEY******</t>
  </si>
  <si>
    <t>KAY**</t>
  </si>
  <si>
    <t>TAR**</t>
  </si>
  <si>
    <t>ÖZE*******</t>
  </si>
  <si>
    <t>HAC********</t>
  </si>
  <si>
    <t>BUL**</t>
  </si>
  <si>
    <t>TAL**</t>
  </si>
  <si>
    <t>YAK**</t>
  </si>
  <si>
    <t>KAR******</t>
  </si>
  <si>
    <t>ESE*</t>
  </si>
  <si>
    <t>ESM****</t>
  </si>
  <si>
    <t>KUR***</t>
  </si>
  <si>
    <t>DİL**</t>
  </si>
  <si>
    <t>DEĞ**</t>
  </si>
  <si>
    <t>SEN*</t>
  </si>
  <si>
    <t>PİŞ***</t>
  </si>
  <si>
    <t>BAR**</t>
  </si>
  <si>
    <t>YAN**</t>
  </si>
  <si>
    <t>DİC*********</t>
  </si>
  <si>
    <t>SON***</t>
  </si>
  <si>
    <t>HAL**</t>
  </si>
  <si>
    <t>AKT***</t>
  </si>
  <si>
    <t>YAĞ***</t>
  </si>
  <si>
    <t>KEL**</t>
  </si>
  <si>
    <t>ŞİL**</t>
  </si>
  <si>
    <t>SÜR******</t>
  </si>
  <si>
    <t>ÖZG**</t>
  </si>
  <si>
    <t>ALP***</t>
  </si>
  <si>
    <t>DUR**</t>
  </si>
  <si>
    <t>ÖZM***</t>
  </si>
  <si>
    <t>BAV**</t>
  </si>
  <si>
    <t>RUK***</t>
  </si>
  <si>
    <t>ÇIN**</t>
  </si>
  <si>
    <t>HAK**</t>
  </si>
  <si>
    <t>SAD***</t>
  </si>
  <si>
    <t>HAL**********</t>
  </si>
  <si>
    <t>GEL***</t>
  </si>
  <si>
    <t>NEV***</t>
  </si>
  <si>
    <t>SAH**</t>
  </si>
  <si>
    <t>MAH***</t>
  </si>
  <si>
    <t>AYK**</t>
  </si>
  <si>
    <t>KÜB**</t>
  </si>
  <si>
    <t>DÜG**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</si>
</sst>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00B05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0" fontId="6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  <protection hidden="1"/>
    </xf>
    <xf numFmtId="0" fontId="3" fillId="5" borderId="1" xfId="1" applyFont="1" applyFill="1" applyBorder="1" applyAlignment="1" applyProtection="1">
      <alignment horizontal="left" vertical="center"/>
      <protection hidden="1"/>
    </xf>
    <xf numFmtId="0" fontId="6" fillId="5" borderId="1" xfId="1" applyFont="1" applyFill="1" applyBorder="1" applyAlignment="1" applyProtection="1">
      <alignment horizontal="left" vertical="center"/>
      <protection hidden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4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Border="1"/>
    <xf numFmtId="0" fontId="3" fillId="5" borderId="1" xfId="0" applyFont="1" applyFill="1" applyBorder="1" applyProtection="1">
      <protection hidden="1"/>
    </xf>
    <xf numFmtId="0" fontId="4" fillId="5" borderId="1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Protection="1">
      <protection hidden="1"/>
    </xf>
    <xf numFmtId="0" fontId="2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36"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zoomScaleNormal="100" workbookViewId="0">
      <selection activeCell="C16" sqref="C16"/>
    </sheetView>
  </sheetViews>
  <sheetFormatPr defaultColWidth="9.140625" defaultRowHeight="11.25" x14ac:dyDescent="0.2"/>
  <cols>
    <col min="1" max="1" width="4.140625" style="31" customWidth="1"/>
    <col min="2" max="3" width="20.85546875" style="31" customWidth="1"/>
    <col min="4" max="4" width="24.140625" style="31" bestFit="1" customWidth="1"/>
    <col min="5" max="5" width="10" style="31" customWidth="1"/>
    <col min="6" max="6" width="8.28515625" style="31" customWidth="1"/>
    <col min="7" max="7" width="14.85546875" style="31" customWidth="1"/>
    <col min="8" max="8" width="12.28515625" style="31" customWidth="1"/>
    <col min="9" max="9" width="12.140625" style="31" bestFit="1" customWidth="1"/>
    <col min="10" max="10" width="18.5703125" style="31" bestFit="1" customWidth="1"/>
    <col min="11" max="11" width="43.42578125" style="38" bestFit="1" customWidth="1"/>
    <col min="12" max="16384" width="9.140625" style="31"/>
  </cols>
  <sheetData>
    <row r="1" spans="1:11" ht="30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44" customFormat="1" ht="31.5" x14ac:dyDescent="0.25">
      <c r="A2" s="7" t="s">
        <v>1</v>
      </c>
      <c r="B2" s="7" t="s">
        <v>59</v>
      </c>
      <c r="C2" s="7" t="s">
        <v>60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</row>
    <row r="3" spans="1:11" x14ac:dyDescent="0.2">
      <c r="A3" s="3">
        <v>1</v>
      </c>
      <c r="B3" s="1" t="s">
        <v>69</v>
      </c>
      <c r="C3" s="1" t="s">
        <v>70</v>
      </c>
      <c r="D3" s="1" t="s">
        <v>10</v>
      </c>
      <c r="E3" s="2">
        <v>2</v>
      </c>
      <c r="F3" s="3">
        <v>257.12630000000001</v>
      </c>
      <c r="G3" s="4">
        <f>F3/2</f>
        <v>128.56315000000001</v>
      </c>
      <c r="H3" s="3">
        <v>78.06</v>
      </c>
      <c r="I3" s="4">
        <f>H3/2</f>
        <v>39.03</v>
      </c>
      <c r="J3" s="4">
        <f>G3+I3</f>
        <v>167.59315000000001</v>
      </c>
      <c r="K3" s="32" t="s">
        <v>11</v>
      </c>
    </row>
    <row r="4" spans="1:11" x14ac:dyDescent="0.2">
      <c r="A4" s="3">
        <v>2</v>
      </c>
      <c r="B4" s="1" t="s">
        <v>71</v>
      </c>
      <c r="C4" s="1" t="s">
        <v>72</v>
      </c>
      <c r="D4" s="1" t="s">
        <v>10</v>
      </c>
      <c r="E4" s="2">
        <v>2</v>
      </c>
      <c r="F4" s="3">
        <v>257.03750000000002</v>
      </c>
      <c r="G4" s="4">
        <f t="shared" ref="G4:G64" si="0">F4/2</f>
        <v>128.51875000000001</v>
      </c>
      <c r="H4" s="39">
        <v>76.2</v>
      </c>
      <c r="I4" s="4">
        <f t="shared" ref="I4:I64" si="1">H4/2</f>
        <v>38.1</v>
      </c>
      <c r="J4" s="4">
        <f>G4+I4</f>
        <v>166.61875000000001</v>
      </c>
      <c r="K4" s="32" t="s">
        <v>11</v>
      </c>
    </row>
    <row r="5" spans="1:11" x14ac:dyDescent="0.2">
      <c r="A5" s="3">
        <v>3</v>
      </c>
      <c r="B5" s="1" t="s">
        <v>73</v>
      </c>
      <c r="C5" s="1" t="s">
        <v>74</v>
      </c>
      <c r="D5" s="1" t="s">
        <v>10</v>
      </c>
      <c r="E5" s="2">
        <v>2</v>
      </c>
      <c r="F5" s="3">
        <v>258.40825999999998</v>
      </c>
      <c r="G5" s="4">
        <f t="shared" si="0"/>
        <v>129.20412999999999</v>
      </c>
      <c r="H5" s="17">
        <v>66.53</v>
      </c>
      <c r="I5" s="4">
        <f t="shared" si="1"/>
        <v>33.265000000000001</v>
      </c>
      <c r="J5" s="4">
        <f>G5+I5</f>
        <v>162.46913000000001</v>
      </c>
      <c r="K5" s="32" t="s">
        <v>11</v>
      </c>
    </row>
    <row r="6" spans="1:11" ht="31.5" hidden="1" x14ac:dyDescent="0.2">
      <c r="A6" s="7" t="s">
        <v>1</v>
      </c>
      <c r="B6" s="8" t="s">
        <v>59</v>
      </c>
      <c r="C6" s="8" t="s">
        <v>75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8" t="s">
        <v>9</v>
      </c>
    </row>
    <row r="7" spans="1:11" x14ac:dyDescent="0.2">
      <c r="A7" s="3">
        <v>1</v>
      </c>
      <c r="B7" s="1" t="s">
        <v>76</v>
      </c>
      <c r="C7" s="1" t="s">
        <v>77</v>
      </c>
      <c r="D7" s="33" t="s">
        <v>12</v>
      </c>
      <c r="E7" s="40">
        <v>2</v>
      </c>
      <c r="F7" s="33">
        <v>349.68049999999999</v>
      </c>
      <c r="G7" s="4">
        <f t="shared" si="0"/>
        <v>174.84025</v>
      </c>
      <c r="H7" s="33">
        <v>92.63</v>
      </c>
      <c r="I7" s="4">
        <f t="shared" si="1"/>
        <v>46.314999999999998</v>
      </c>
      <c r="J7" s="4">
        <f t="shared" ref="J7:J64" si="2">G7+I7</f>
        <v>221.15525</v>
      </c>
      <c r="K7" s="9" t="s">
        <v>13</v>
      </c>
    </row>
    <row r="8" spans="1:11" x14ac:dyDescent="0.2">
      <c r="A8" s="3">
        <v>2</v>
      </c>
      <c r="B8" s="1" t="s">
        <v>78</v>
      </c>
      <c r="C8" s="1" t="s">
        <v>79</v>
      </c>
      <c r="D8" s="33" t="s">
        <v>12</v>
      </c>
      <c r="E8" s="40">
        <v>2</v>
      </c>
      <c r="F8" s="33">
        <v>328.61259999999999</v>
      </c>
      <c r="G8" s="4">
        <f t="shared" si="0"/>
        <v>164.30629999999999</v>
      </c>
      <c r="H8" s="33">
        <v>98.83</v>
      </c>
      <c r="I8" s="4">
        <f t="shared" si="1"/>
        <v>49.414999999999999</v>
      </c>
      <c r="J8" s="4">
        <f t="shared" si="2"/>
        <v>213.72129999999999</v>
      </c>
      <c r="K8" s="9" t="s">
        <v>13</v>
      </c>
    </row>
    <row r="9" spans="1:11" x14ac:dyDescent="0.2">
      <c r="A9" s="3">
        <v>3</v>
      </c>
      <c r="B9" s="1" t="s">
        <v>61</v>
      </c>
      <c r="C9" s="1" t="s">
        <v>80</v>
      </c>
      <c r="D9" s="33" t="s">
        <v>12</v>
      </c>
      <c r="E9" s="40">
        <v>2</v>
      </c>
      <c r="F9" s="33">
        <v>329.63049999999998</v>
      </c>
      <c r="G9" s="4">
        <f t="shared" si="0"/>
        <v>164.81524999999999</v>
      </c>
      <c r="H9" s="33">
        <v>97.66</v>
      </c>
      <c r="I9" s="4">
        <f t="shared" si="1"/>
        <v>48.83</v>
      </c>
      <c r="J9" s="4">
        <f t="shared" si="2"/>
        <v>213.64524999999998</v>
      </c>
      <c r="K9" s="9" t="s">
        <v>13</v>
      </c>
    </row>
    <row r="10" spans="1:11" x14ac:dyDescent="0.2">
      <c r="A10" s="3">
        <v>4</v>
      </c>
      <c r="B10" s="1" t="s">
        <v>81</v>
      </c>
      <c r="C10" s="1" t="s">
        <v>82</v>
      </c>
      <c r="D10" s="33" t="s">
        <v>12</v>
      </c>
      <c r="E10" s="40">
        <v>2</v>
      </c>
      <c r="F10" s="33">
        <v>339.07240000000002</v>
      </c>
      <c r="G10" s="4">
        <f t="shared" si="0"/>
        <v>169.53620000000001</v>
      </c>
      <c r="H10" s="33">
        <v>88.1</v>
      </c>
      <c r="I10" s="4">
        <f t="shared" si="1"/>
        <v>44.05</v>
      </c>
      <c r="J10" s="4">
        <f t="shared" si="2"/>
        <v>213.58620000000002</v>
      </c>
      <c r="K10" s="9" t="s">
        <v>13</v>
      </c>
    </row>
    <row r="11" spans="1:11" x14ac:dyDescent="0.2">
      <c r="A11" s="3">
        <v>5</v>
      </c>
      <c r="B11" s="1" t="s">
        <v>83</v>
      </c>
      <c r="C11" s="1" t="s">
        <v>84</v>
      </c>
      <c r="D11" s="33" t="s">
        <v>12</v>
      </c>
      <c r="E11" s="40">
        <v>2</v>
      </c>
      <c r="F11" s="33">
        <v>328.14589999999998</v>
      </c>
      <c r="G11" s="4">
        <f t="shared" si="0"/>
        <v>164.07294999999999</v>
      </c>
      <c r="H11" s="33">
        <v>97.66</v>
      </c>
      <c r="I11" s="4">
        <f t="shared" si="1"/>
        <v>48.83</v>
      </c>
      <c r="J11" s="4">
        <f t="shared" si="2"/>
        <v>212.90294999999998</v>
      </c>
      <c r="K11" s="9" t="s">
        <v>13</v>
      </c>
    </row>
    <row r="12" spans="1:11" x14ac:dyDescent="0.2">
      <c r="A12" s="3">
        <v>6</v>
      </c>
      <c r="B12" s="1" t="s">
        <v>85</v>
      </c>
      <c r="C12" s="1" t="s">
        <v>86</v>
      </c>
      <c r="D12" s="33" t="s">
        <v>12</v>
      </c>
      <c r="E12" s="40">
        <v>2</v>
      </c>
      <c r="F12" s="33">
        <v>334.04910000000001</v>
      </c>
      <c r="G12" s="4">
        <f t="shared" si="0"/>
        <v>167.02455</v>
      </c>
      <c r="H12" s="33">
        <v>91.36</v>
      </c>
      <c r="I12" s="4">
        <f t="shared" si="1"/>
        <v>45.68</v>
      </c>
      <c r="J12" s="4">
        <f t="shared" si="2"/>
        <v>212.70455000000001</v>
      </c>
      <c r="K12" s="9" t="s">
        <v>13</v>
      </c>
    </row>
    <row r="13" spans="1:11" x14ac:dyDescent="0.2">
      <c r="A13" s="3">
        <v>7</v>
      </c>
      <c r="B13" s="1" t="s">
        <v>87</v>
      </c>
      <c r="C13" s="1" t="s">
        <v>88</v>
      </c>
      <c r="D13" s="33" t="s">
        <v>12</v>
      </c>
      <c r="E13" s="40">
        <v>2</v>
      </c>
      <c r="F13" s="33">
        <v>329.64620000000002</v>
      </c>
      <c r="G13" s="4">
        <f t="shared" si="0"/>
        <v>164.82310000000001</v>
      </c>
      <c r="H13" s="33">
        <v>95.56</v>
      </c>
      <c r="I13" s="4">
        <f t="shared" si="1"/>
        <v>47.78</v>
      </c>
      <c r="J13" s="4">
        <f t="shared" si="2"/>
        <v>212.60310000000001</v>
      </c>
      <c r="K13" s="9" t="s">
        <v>13</v>
      </c>
    </row>
    <row r="14" spans="1:11" x14ac:dyDescent="0.2">
      <c r="A14" s="3">
        <v>8</v>
      </c>
      <c r="B14" s="1" t="s">
        <v>89</v>
      </c>
      <c r="C14" s="1" t="s">
        <v>90</v>
      </c>
      <c r="D14" s="33" t="s">
        <v>12</v>
      </c>
      <c r="E14" s="40">
        <v>2</v>
      </c>
      <c r="F14" s="33">
        <v>328.23820000000001</v>
      </c>
      <c r="G14" s="4">
        <f t="shared" si="0"/>
        <v>164.1191</v>
      </c>
      <c r="H14" s="33">
        <v>96.5</v>
      </c>
      <c r="I14" s="4">
        <f t="shared" si="1"/>
        <v>48.25</v>
      </c>
      <c r="J14" s="4">
        <f t="shared" si="2"/>
        <v>212.3691</v>
      </c>
      <c r="K14" s="9" t="s">
        <v>13</v>
      </c>
    </row>
    <row r="15" spans="1:11" x14ac:dyDescent="0.2">
      <c r="A15" s="3">
        <v>9</v>
      </c>
      <c r="B15" s="1" t="s">
        <v>91</v>
      </c>
      <c r="C15" s="1" t="s">
        <v>92</v>
      </c>
      <c r="D15" s="33" t="s">
        <v>12</v>
      </c>
      <c r="E15" s="40">
        <v>2</v>
      </c>
      <c r="F15" s="33">
        <v>331.07589999999999</v>
      </c>
      <c r="G15" s="4">
        <f t="shared" si="0"/>
        <v>165.53795</v>
      </c>
      <c r="H15" s="33">
        <v>91.83</v>
      </c>
      <c r="I15" s="4">
        <f t="shared" si="1"/>
        <v>45.914999999999999</v>
      </c>
      <c r="J15" s="4">
        <f t="shared" si="2"/>
        <v>211.45294999999999</v>
      </c>
      <c r="K15" s="10" t="s">
        <v>14</v>
      </c>
    </row>
    <row r="16" spans="1:11" x14ac:dyDescent="0.2">
      <c r="A16" s="3">
        <v>10</v>
      </c>
      <c r="B16" s="1" t="s">
        <v>93</v>
      </c>
      <c r="C16" s="1" t="s">
        <v>62</v>
      </c>
      <c r="D16" s="33" t="s">
        <v>12</v>
      </c>
      <c r="E16" s="40">
        <v>2</v>
      </c>
      <c r="F16" s="33">
        <v>329.17590000000001</v>
      </c>
      <c r="G16" s="4">
        <f t="shared" si="0"/>
        <v>164.58795000000001</v>
      </c>
      <c r="H16" s="33">
        <v>93.7</v>
      </c>
      <c r="I16" s="4">
        <f t="shared" si="1"/>
        <v>46.85</v>
      </c>
      <c r="J16" s="4">
        <f t="shared" si="2"/>
        <v>211.43795</v>
      </c>
      <c r="K16" s="10" t="s">
        <v>15</v>
      </c>
    </row>
    <row r="17" spans="1:11" x14ac:dyDescent="0.2">
      <c r="A17" s="3">
        <v>11</v>
      </c>
      <c r="B17" s="1" t="s">
        <v>94</v>
      </c>
      <c r="C17" s="1" t="s">
        <v>95</v>
      </c>
      <c r="D17" s="33" t="s">
        <v>12</v>
      </c>
      <c r="E17" s="40">
        <v>2</v>
      </c>
      <c r="F17" s="33">
        <v>327.28129999999999</v>
      </c>
      <c r="G17" s="4">
        <f t="shared" si="0"/>
        <v>163.64064999999999</v>
      </c>
      <c r="H17" s="33">
        <v>95.56</v>
      </c>
      <c r="I17" s="4">
        <f t="shared" si="1"/>
        <v>47.78</v>
      </c>
      <c r="J17" s="4">
        <f t="shared" si="2"/>
        <v>211.42064999999999</v>
      </c>
      <c r="K17" s="10" t="s">
        <v>16</v>
      </c>
    </row>
    <row r="18" spans="1:11" x14ac:dyDescent="0.2">
      <c r="A18" s="3">
        <v>12</v>
      </c>
      <c r="B18" s="33" t="s">
        <v>96</v>
      </c>
      <c r="C18" s="33" t="s">
        <v>97</v>
      </c>
      <c r="D18" s="33" t="s">
        <v>12</v>
      </c>
      <c r="E18" s="40">
        <v>2</v>
      </c>
      <c r="F18" s="33">
        <v>326.8</v>
      </c>
      <c r="G18" s="4">
        <f t="shared" si="0"/>
        <v>163.4</v>
      </c>
      <c r="H18" s="33">
        <v>96.03</v>
      </c>
      <c r="I18" s="4">
        <f t="shared" si="1"/>
        <v>48.015000000000001</v>
      </c>
      <c r="J18" s="4">
        <f t="shared" si="2"/>
        <v>211.41500000000002</v>
      </c>
      <c r="K18" s="10" t="s">
        <v>17</v>
      </c>
    </row>
    <row r="19" spans="1:11" x14ac:dyDescent="0.2">
      <c r="A19" s="3">
        <v>13</v>
      </c>
      <c r="B19" s="1" t="s">
        <v>98</v>
      </c>
      <c r="C19" s="1" t="s">
        <v>99</v>
      </c>
      <c r="D19" s="33" t="s">
        <v>12</v>
      </c>
      <c r="E19" s="40">
        <v>2</v>
      </c>
      <c r="F19" s="33">
        <v>330.30939999999998</v>
      </c>
      <c r="G19" s="4">
        <f t="shared" si="0"/>
        <v>165.15469999999999</v>
      </c>
      <c r="H19" s="33">
        <v>92.3</v>
      </c>
      <c r="I19" s="4">
        <f t="shared" si="1"/>
        <v>46.15</v>
      </c>
      <c r="J19" s="4">
        <f t="shared" si="2"/>
        <v>211.3047</v>
      </c>
      <c r="K19" s="10" t="s">
        <v>18</v>
      </c>
    </row>
    <row r="20" spans="1:11" x14ac:dyDescent="0.2">
      <c r="A20" s="3">
        <v>14</v>
      </c>
      <c r="B20" s="1" t="s">
        <v>100</v>
      </c>
      <c r="C20" s="1" t="s">
        <v>101</v>
      </c>
      <c r="D20" s="33" t="s">
        <v>12</v>
      </c>
      <c r="E20" s="40">
        <v>2</v>
      </c>
      <c r="F20" s="33">
        <v>327.6454</v>
      </c>
      <c r="G20" s="4">
        <f t="shared" si="0"/>
        <v>163.8227</v>
      </c>
      <c r="H20" s="33">
        <v>94.63</v>
      </c>
      <c r="I20" s="4">
        <f t="shared" si="1"/>
        <v>47.314999999999998</v>
      </c>
      <c r="J20" s="4">
        <f t="shared" si="2"/>
        <v>211.1377</v>
      </c>
      <c r="K20" s="10" t="s">
        <v>19</v>
      </c>
    </row>
    <row r="21" spans="1:11" x14ac:dyDescent="0.2">
      <c r="A21" s="3">
        <v>15</v>
      </c>
      <c r="B21" s="1" t="s">
        <v>102</v>
      </c>
      <c r="C21" s="1" t="s">
        <v>103</v>
      </c>
      <c r="D21" s="33" t="s">
        <v>12</v>
      </c>
      <c r="E21" s="40">
        <v>2</v>
      </c>
      <c r="F21" s="33">
        <v>328.86790000000002</v>
      </c>
      <c r="G21" s="4">
        <f t="shared" si="0"/>
        <v>164.43395000000001</v>
      </c>
      <c r="H21" s="33">
        <v>93</v>
      </c>
      <c r="I21" s="4">
        <f t="shared" si="1"/>
        <v>46.5</v>
      </c>
      <c r="J21" s="4">
        <f t="shared" si="2"/>
        <v>210.93395000000001</v>
      </c>
      <c r="K21" s="10" t="s">
        <v>20</v>
      </c>
    </row>
    <row r="22" spans="1:11" x14ac:dyDescent="0.2">
      <c r="A22" s="3">
        <v>16</v>
      </c>
      <c r="B22" s="1" t="s">
        <v>104</v>
      </c>
      <c r="C22" s="1" t="s">
        <v>105</v>
      </c>
      <c r="D22" s="33" t="s">
        <v>12</v>
      </c>
      <c r="E22" s="40">
        <v>2</v>
      </c>
      <c r="F22" s="33">
        <v>329.8</v>
      </c>
      <c r="G22" s="4">
        <f t="shared" si="0"/>
        <v>164.9</v>
      </c>
      <c r="H22" s="33">
        <v>92.06</v>
      </c>
      <c r="I22" s="4">
        <f t="shared" si="1"/>
        <v>46.03</v>
      </c>
      <c r="J22" s="4">
        <f t="shared" si="2"/>
        <v>210.93</v>
      </c>
      <c r="K22" s="10" t="s">
        <v>21</v>
      </c>
    </row>
    <row r="23" spans="1:11" x14ac:dyDescent="0.2">
      <c r="A23" s="3">
        <v>17</v>
      </c>
      <c r="B23" s="1" t="s">
        <v>106</v>
      </c>
      <c r="C23" s="1" t="s">
        <v>107</v>
      </c>
      <c r="D23" s="33" t="s">
        <v>12</v>
      </c>
      <c r="E23" s="40">
        <v>3</v>
      </c>
      <c r="F23" s="33">
        <v>412.99930000000001</v>
      </c>
      <c r="G23" s="4">
        <f t="shared" si="0"/>
        <v>206.49965</v>
      </c>
      <c r="H23" s="33">
        <v>84.13</v>
      </c>
      <c r="I23" s="4">
        <f t="shared" si="1"/>
        <v>42.064999999999998</v>
      </c>
      <c r="J23" s="4">
        <f t="shared" si="2"/>
        <v>248.56465</v>
      </c>
      <c r="K23" s="9" t="s">
        <v>13</v>
      </c>
    </row>
    <row r="24" spans="1:11" x14ac:dyDescent="0.2">
      <c r="A24" s="3">
        <v>18</v>
      </c>
      <c r="B24" s="1" t="s">
        <v>108</v>
      </c>
      <c r="C24" s="1" t="s">
        <v>109</v>
      </c>
      <c r="D24" s="33" t="s">
        <v>12</v>
      </c>
      <c r="E24" s="40">
        <v>3</v>
      </c>
      <c r="F24" s="33">
        <v>404.54</v>
      </c>
      <c r="G24" s="4">
        <f t="shared" si="0"/>
        <v>202.27</v>
      </c>
      <c r="H24" s="33">
        <v>83.9</v>
      </c>
      <c r="I24" s="4">
        <f t="shared" si="1"/>
        <v>41.95</v>
      </c>
      <c r="J24" s="4">
        <f t="shared" si="2"/>
        <v>244.22000000000003</v>
      </c>
      <c r="K24" s="9" t="s">
        <v>13</v>
      </c>
    </row>
    <row r="25" spans="1:11" x14ac:dyDescent="0.2">
      <c r="A25" s="3">
        <v>19</v>
      </c>
      <c r="B25" s="1" t="s">
        <v>110</v>
      </c>
      <c r="C25" s="1" t="s">
        <v>63</v>
      </c>
      <c r="D25" s="33" t="s">
        <v>12</v>
      </c>
      <c r="E25" s="40">
        <v>3</v>
      </c>
      <c r="F25" s="33">
        <v>394.5</v>
      </c>
      <c r="G25" s="4">
        <f t="shared" si="0"/>
        <v>197.25</v>
      </c>
      <c r="H25" s="33">
        <v>86</v>
      </c>
      <c r="I25" s="4">
        <f t="shared" si="1"/>
        <v>43</v>
      </c>
      <c r="J25" s="4">
        <f t="shared" si="2"/>
        <v>240.25</v>
      </c>
      <c r="K25" s="9" t="s">
        <v>13</v>
      </c>
    </row>
    <row r="26" spans="1:11" x14ac:dyDescent="0.2">
      <c r="A26" s="3">
        <v>20</v>
      </c>
      <c r="B26" s="1" t="s">
        <v>111</v>
      </c>
      <c r="C26" s="1" t="s">
        <v>112</v>
      </c>
      <c r="D26" s="33" t="s">
        <v>12</v>
      </c>
      <c r="E26" s="40">
        <v>3</v>
      </c>
      <c r="F26" s="33">
        <v>405.66</v>
      </c>
      <c r="G26" s="4">
        <f t="shared" si="0"/>
        <v>202.83</v>
      </c>
      <c r="H26" s="33">
        <v>71.53</v>
      </c>
      <c r="I26" s="4">
        <f t="shared" si="1"/>
        <v>35.765000000000001</v>
      </c>
      <c r="J26" s="4">
        <f t="shared" si="2"/>
        <v>238.59500000000003</v>
      </c>
      <c r="K26" s="9" t="s">
        <v>13</v>
      </c>
    </row>
    <row r="27" spans="1:11" x14ac:dyDescent="0.2">
      <c r="A27" s="3">
        <v>21</v>
      </c>
      <c r="B27" s="1" t="s">
        <v>113</v>
      </c>
      <c r="C27" s="1" t="s">
        <v>114</v>
      </c>
      <c r="D27" s="33" t="s">
        <v>12</v>
      </c>
      <c r="E27" s="40">
        <v>3</v>
      </c>
      <c r="F27" s="33">
        <v>392.53899999999999</v>
      </c>
      <c r="G27" s="4">
        <f t="shared" si="0"/>
        <v>196.26949999999999</v>
      </c>
      <c r="H27" s="33">
        <v>84.6</v>
      </c>
      <c r="I27" s="4">
        <f t="shared" si="1"/>
        <v>42.3</v>
      </c>
      <c r="J27" s="4">
        <f t="shared" si="2"/>
        <v>238.56950000000001</v>
      </c>
      <c r="K27" s="9" t="s">
        <v>13</v>
      </c>
    </row>
    <row r="28" spans="1:11" x14ac:dyDescent="0.2">
      <c r="A28" s="3">
        <v>22</v>
      </c>
      <c r="B28" s="1" t="s">
        <v>115</v>
      </c>
      <c r="C28" s="1" t="s">
        <v>116</v>
      </c>
      <c r="D28" s="33" t="s">
        <v>12</v>
      </c>
      <c r="E28" s="40">
        <v>3</v>
      </c>
      <c r="F28" s="33">
        <v>392.69260000000003</v>
      </c>
      <c r="G28" s="4">
        <f t="shared" si="0"/>
        <v>196.34630000000001</v>
      </c>
      <c r="H28" s="33">
        <v>84.36</v>
      </c>
      <c r="I28" s="4">
        <f t="shared" si="1"/>
        <v>42.18</v>
      </c>
      <c r="J28" s="4">
        <f t="shared" si="2"/>
        <v>238.52630000000002</v>
      </c>
      <c r="K28" s="9" t="s">
        <v>13</v>
      </c>
    </row>
    <row r="29" spans="1:11" x14ac:dyDescent="0.2">
      <c r="A29" s="3">
        <v>23</v>
      </c>
      <c r="B29" s="1" t="s">
        <v>117</v>
      </c>
      <c r="C29" s="1" t="s">
        <v>118</v>
      </c>
      <c r="D29" s="33" t="s">
        <v>12</v>
      </c>
      <c r="E29" s="40">
        <v>3</v>
      </c>
      <c r="F29" s="33">
        <v>392.35719999999998</v>
      </c>
      <c r="G29" s="4">
        <f t="shared" si="0"/>
        <v>196.17859999999999</v>
      </c>
      <c r="H29" s="33">
        <v>82.03</v>
      </c>
      <c r="I29" s="4">
        <f t="shared" si="1"/>
        <v>41.015000000000001</v>
      </c>
      <c r="J29" s="4">
        <f t="shared" si="2"/>
        <v>237.1936</v>
      </c>
      <c r="K29" s="9" t="s">
        <v>13</v>
      </c>
    </row>
    <row r="30" spans="1:11" x14ac:dyDescent="0.2">
      <c r="A30" s="3">
        <v>24</v>
      </c>
      <c r="B30" s="1" t="s">
        <v>119</v>
      </c>
      <c r="C30" s="1" t="s">
        <v>120</v>
      </c>
      <c r="D30" s="33" t="s">
        <v>12</v>
      </c>
      <c r="E30" s="40">
        <v>3</v>
      </c>
      <c r="F30" s="33">
        <v>380.09410000000003</v>
      </c>
      <c r="G30" s="4">
        <f t="shared" si="0"/>
        <v>190.04705000000001</v>
      </c>
      <c r="H30" s="33">
        <v>92.53</v>
      </c>
      <c r="I30" s="4">
        <f t="shared" si="1"/>
        <v>46.265000000000001</v>
      </c>
      <c r="J30" s="4">
        <f t="shared" si="2"/>
        <v>236.31205</v>
      </c>
      <c r="K30" s="9" t="s">
        <v>13</v>
      </c>
    </row>
    <row r="31" spans="1:11" x14ac:dyDescent="0.2">
      <c r="A31" s="3">
        <v>25</v>
      </c>
      <c r="B31" s="1" t="s">
        <v>121</v>
      </c>
      <c r="C31" s="1" t="s">
        <v>122</v>
      </c>
      <c r="D31" s="33" t="s">
        <v>12</v>
      </c>
      <c r="E31" s="40">
        <v>3</v>
      </c>
      <c r="F31" s="33">
        <v>388.57220000000001</v>
      </c>
      <c r="G31" s="4">
        <f t="shared" si="0"/>
        <v>194.2861</v>
      </c>
      <c r="H31" s="33">
        <v>83.9</v>
      </c>
      <c r="I31" s="4">
        <f t="shared" si="1"/>
        <v>41.95</v>
      </c>
      <c r="J31" s="4">
        <f t="shared" si="2"/>
        <v>236.23610000000002</v>
      </c>
      <c r="K31" s="10" t="s">
        <v>22</v>
      </c>
    </row>
    <row r="32" spans="1:11" x14ac:dyDescent="0.2">
      <c r="A32" s="3">
        <v>26</v>
      </c>
      <c r="B32" s="1" t="s">
        <v>123</v>
      </c>
      <c r="C32" s="1" t="s">
        <v>124</v>
      </c>
      <c r="D32" s="33" t="s">
        <v>12</v>
      </c>
      <c r="E32" s="40">
        <v>3</v>
      </c>
      <c r="F32" s="33">
        <v>394.08</v>
      </c>
      <c r="G32" s="4">
        <f t="shared" si="0"/>
        <v>197.04</v>
      </c>
      <c r="H32" s="33">
        <v>75.73</v>
      </c>
      <c r="I32" s="4">
        <f t="shared" si="1"/>
        <v>37.865000000000002</v>
      </c>
      <c r="J32" s="4">
        <f t="shared" si="2"/>
        <v>234.905</v>
      </c>
      <c r="K32" s="10" t="s">
        <v>23</v>
      </c>
    </row>
    <row r="33" spans="1:11" x14ac:dyDescent="0.2">
      <c r="A33" s="3">
        <v>27</v>
      </c>
      <c r="B33" s="1" t="s">
        <v>125</v>
      </c>
      <c r="C33" s="1" t="s">
        <v>126</v>
      </c>
      <c r="D33" s="33" t="s">
        <v>12</v>
      </c>
      <c r="E33" s="40">
        <v>3</v>
      </c>
      <c r="F33" s="33">
        <v>379.99329999999998</v>
      </c>
      <c r="G33" s="4">
        <f t="shared" si="0"/>
        <v>189.99664999999999</v>
      </c>
      <c r="H33" s="33">
        <v>86.23</v>
      </c>
      <c r="I33" s="4">
        <f t="shared" si="1"/>
        <v>43.115000000000002</v>
      </c>
      <c r="J33" s="4">
        <f t="shared" si="2"/>
        <v>233.11165</v>
      </c>
      <c r="K33" s="10" t="s">
        <v>24</v>
      </c>
    </row>
    <row r="34" spans="1:11" x14ac:dyDescent="0.2">
      <c r="A34" s="3">
        <v>28</v>
      </c>
      <c r="B34" s="1" t="s">
        <v>127</v>
      </c>
      <c r="C34" s="1" t="s">
        <v>64</v>
      </c>
      <c r="D34" s="33" t="s">
        <v>12</v>
      </c>
      <c r="E34" s="40">
        <v>3</v>
      </c>
      <c r="F34" s="33">
        <v>372.97030000000001</v>
      </c>
      <c r="G34" s="4">
        <f t="shared" si="0"/>
        <v>186.48515</v>
      </c>
      <c r="H34" s="33">
        <v>93</v>
      </c>
      <c r="I34" s="4">
        <f t="shared" si="1"/>
        <v>46.5</v>
      </c>
      <c r="J34" s="4">
        <f t="shared" si="2"/>
        <v>232.98515</v>
      </c>
      <c r="K34" s="10" t="s">
        <v>25</v>
      </c>
    </row>
    <row r="35" spans="1:11" x14ac:dyDescent="0.2">
      <c r="A35" s="3">
        <v>29</v>
      </c>
      <c r="B35" s="1" t="s">
        <v>128</v>
      </c>
      <c r="C35" s="1" t="s">
        <v>129</v>
      </c>
      <c r="D35" s="33" t="s">
        <v>12</v>
      </c>
      <c r="E35" s="40">
        <v>3</v>
      </c>
      <c r="F35" s="33">
        <v>375.02710000000002</v>
      </c>
      <c r="G35" s="4">
        <f t="shared" si="0"/>
        <v>187.51355000000001</v>
      </c>
      <c r="H35" s="33">
        <v>89.03</v>
      </c>
      <c r="I35" s="4">
        <f t="shared" si="1"/>
        <v>44.515000000000001</v>
      </c>
      <c r="J35" s="4">
        <f t="shared" si="2"/>
        <v>232.02855</v>
      </c>
      <c r="K35" s="10" t="s">
        <v>26</v>
      </c>
    </row>
    <row r="36" spans="1:11" x14ac:dyDescent="0.2">
      <c r="A36" s="3">
        <v>30</v>
      </c>
      <c r="B36" s="1" t="s">
        <v>130</v>
      </c>
      <c r="C36" s="1" t="s">
        <v>131</v>
      </c>
      <c r="D36" s="33" t="s">
        <v>12</v>
      </c>
      <c r="E36" s="40">
        <v>3</v>
      </c>
      <c r="F36" s="33">
        <v>373.49020000000002</v>
      </c>
      <c r="G36" s="4">
        <f t="shared" si="0"/>
        <v>186.74510000000001</v>
      </c>
      <c r="H36" s="33">
        <v>89.03</v>
      </c>
      <c r="I36" s="4">
        <f t="shared" si="1"/>
        <v>44.515000000000001</v>
      </c>
      <c r="J36" s="4">
        <f t="shared" si="2"/>
        <v>231.26010000000002</v>
      </c>
      <c r="K36" s="10" t="s">
        <v>27</v>
      </c>
    </row>
    <row r="37" spans="1:11" x14ac:dyDescent="0.2">
      <c r="A37" s="3">
        <v>31</v>
      </c>
      <c r="B37" s="1" t="s">
        <v>132</v>
      </c>
      <c r="C37" s="1" t="s">
        <v>133</v>
      </c>
      <c r="D37" s="33" t="s">
        <v>12</v>
      </c>
      <c r="E37" s="40">
        <v>3</v>
      </c>
      <c r="F37" s="33">
        <v>383.79250000000002</v>
      </c>
      <c r="G37" s="4">
        <f t="shared" si="0"/>
        <v>191.89625000000001</v>
      </c>
      <c r="H37" s="33">
        <v>78.53</v>
      </c>
      <c r="I37" s="4">
        <f t="shared" si="1"/>
        <v>39.265000000000001</v>
      </c>
      <c r="J37" s="4">
        <f t="shared" si="2"/>
        <v>231.16125</v>
      </c>
      <c r="K37" s="10" t="s">
        <v>28</v>
      </c>
    </row>
    <row r="38" spans="1:11" x14ac:dyDescent="0.2">
      <c r="A38" s="3">
        <v>32</v>
      </c>
      <c r="B38" s="1" t="s">
        <v>134</v>
      </c>
      <c r="C38" s="1" t="s">
        <v>135</v>
      </c>
      <c r="D38" s="33" t="s">
        <v>12</v>
      </c>
      <c r="E38" s="40">
        <v>3</v>
      </c>
      <c r="F38" s="33">
        <v>384.66719999999998</v>
      </c>
      <c r="G38" s="4">
        <f t="shared" si="0"/>
        <v>192.33359999999999</v>
      </c>
      <c r="H38" s="33">
        <v>77.599999999999994</v>
      </c>
      <c r="I38" s="4">
        <f t="shared" si="1"/>
        <v>38.799999999999997</v>
      </c>
      <c r="J38" s="4">
        <f t="shared" si="2"/>
        <v>231.1336</v>
      </c>
      <c r="K38" s="10" t="s">
        <v>29</v>
      </c>
    </row>
    <row r="39" spans="1:11" x14ac:dyDescent="0.2">
      <c r="A39" s="3">
        <v>33</v>
      </c>
      <c r="B39" s="1" t="s">
        <v>136</v>
      </c>
      <c r="C39" s="1" t="s">
        <v>137</v>
      </c>
      <c r="D39" s="33" t="s">
        <v>12</v>
      </c>
      <c r="E39" s="40">
        <v>3</v>
      </c>
      <c r="F39" s="33">
        <v>378.43200000000002</v>
      </c>
      <c r="G39" s="4">
        <f t="shared" si="0"/>
        <v>189.21600000000001</v>
      </c>
      <c r="H39" s="33">
        <v>81.8</v>
      </c>
      <c r="I39" s="4">
        <f t="shared" si="1"/>
        <v>40.9</v>
      </c>
      <c r="J39" s="4">
        <f t="shared" si="2"/>
        <v>230.11600000000001</v>
      </c>
      <c r="K39" s="41" t="s">
        <v>53</v>
      </c>
    </row>
    <row r="40" spans="1:11" x14ac:dyDescent="0.2">
      <c r="A40" s="3">
        <v>34</v>
      </c>
      <c r="B40" s="1" t="s">
        <v>138</v>
      </c>
      <c r="C40" s="1" t="e">
        <v>#VALUE!</v>
      </c>
      <c r="D40" s="33" t="s">
        <v>12</v>
      </c>
      <c r="E40" s="40">
        <v>3</v>
      </c>
      <c r="F40" s="33">
        <v>372.9828</v>
      </c>
      <c r="G40" s="4">
        <f t="shared" si="0"/>
        <v>186.4914</v>
      </c>
      <c r="H40" s="33">
        <v>86.23</v>
      </c>
      <c r="I40" s="4">
        <f t="shared" si="1"/>
        <v>43.115000000000002</v>
      </c>
      <c r="J40" s="4">
        <f t="shared" si="2"/>
        <v>229.60640000000001</v>
      </c>
      <c r="K40" s="41" t="s">
        <v>53</v>
      </c>
    </row>
    <row r="41" spans="1:11" x14ac:dyDescent="0.2">
      <c r="A41" s="3">
        <v>35</v>
      </c>
      <c r="B41" s="1" t="s">
        <v>139</v>
      </c>
      <c r="C41" s="1" t="s">
        <v>140</v>
      </c>
      <c r="D41" s="33" t="s">
        <v>12</v>
      </c>
      <c r="E41" s="40">
        <v>3</v>
      </c>
      <c r="F41" s="33">
        <v>375.5147</v>
      </c>
      <c r="G41" s="4">
        <f t="shared" si="0"/>
        <v>187.75735</v>
      </c>
      <c r="H41" s="33">
        <v>82.96</v>
      </c>
      <c r="I41" s="4">
        <f t="shared" si="1"/>
        <v>41.48</v>
      </c>
      <c r="J41" s="4">
        <f t="shared" si="2"/>
        <v>229.23734999999999</v>
      </c>
      <c r="K41" s="41" t="s">
        <v>53</v>
      </c>
    </row>
    <row r="42" spans="1:11" x14ac:dyDescent="0.2">
      <c r="A42" s="3">
        <v>36</v>
      </c>
      <c r="B42" s="1" t="s">
        <v>73</v>
      </c>
      <c r="C42" s="1" t="s">
        <v>141</v>
      </c>
      <c r="D42" s="33" t="s">
        <v>12</v>
      </c>
      <c r="E42" s="40">
        <v>3</v>
      </c>
      <c r="F42" s="33">
        <v>377.71600000000001</v>
      </c>
      <c r="G42" s="4">
        <f t="shared" si="0"/>
        <v>188.858</v>
      </c>
      <c r="H42" s="33">
        <v>79.459999999999994</v>
      </c>
      <c r="I42" s="4">
        <f t="shared" si="1"/>
        <v>39.729999999999997</v>
      </c>
      <c r="J42" s="4">
        <f t="shared" si="2"/>
        <v>228.58799999999999</v>
      </c>
      <c r="K42" s="41" t="s">
        <v>53</v>
      </c>
    </row>
    <row r="43" spans="1:11" x14ac:dyDescent="0.2">
      <c r="A43" s="3">
        <v>37</v>
      </c>
      <c r="B43" s="1" t="s">
        <v>142</v>
      </c>
      <c r="C43" s="1" t="s">
        <v>143</v>
      </c>
      <c r="D43" s="33" t="s">
        <v>12</v>
      </c>
      <c r="E43" s="40">
        <v>3</v>
      </c>
      <c r="F43" s="33">
        <v>371.09050000000002</v>
      </c>
      <c r="G43" s="4">
        <f t="shared" si="0"/>
        <v>185.54525000000001</v>
      </c>
      <c r="H43" s="33">
        <v>84.83</v>
      </c>
      <c r="I43" s="4">
        <f t="shared" si="1"/>
        <v>42.414999999999999</v>
      </c>
      <c r="J43" s="4">
        <f t="shared" si="2"/>
        <v>227.96025</v>
      </c>
      <c r="K43" s="41" t="s">
        <v>53</v>
      </c>
    </row>
    <row r="44" spans="1:11" x14ac:dyDescent="0.2">
      <c r="A44" s="3">
        <v>38</v>
      </c>
      <c r="B44" s="1" t="s">
        <v>144</v>
      </c>
      <c r="C44" s="1" t="s">
        <v>65</v>
      </c>
      <c r="D44" s="33" t="s">
        <v>12</v>
      </c>
      <c r="E44" s="40">
        <v>3</v>
      </c>
      <c r="F44" s="33">
        <v>374.78500000000003</v>
      </c>
      <c r="G44" s="4">
        <f t="shared" si="0"/>
        <v>187.39250000000001</v>
      </c>
      <c r="H44" s="33">
        <v>79.7</v>
      </c>
      <c r="I44" s="4">
        <f t="shared" si="1"/>
        <v>39.85</v>
      </c>
      <c r="J44" s="4">
        <f t="shared" si="2"/>
        <v>227.24250000000001</v>
      </c>
      <c r="K44" s="41" t="s">
        <v>53</v>
      </c>
    </row>
    <row r="45" spans="1:11" x14ac:dyDescent="0.2">
      <c r="A45" s="3">
        <v>39</v>
      </c>
      <c r="B45" s="1" t="s">
        <v>145</v>
      </c>
      <c r="C45" s="1" t="s">
        <v>146</v>
      </c>
      <c r="D45" s="33" t="s">
        <v>12</v>
      </c>
      <c r="E45" s="40">
        <v>3</v>
      </c>
      <c r="F45" s="33">
        <v>390.81939999999997</v>
      </c>
      <c r="G45" s="4">
        <f t="shared" si="0"/>
        <v>195.40969999999999</v>
      </c>
      <c r="H45" s="33">
        <v>63.36</v>
      </c>
      <c r="I45" s="4">
        <f t="shared" si="1"/>
        <v>31.68</v>
      </c>
      <c r="J45" s="4">
        <f t="shared" si="2"/>
        <v>227.08969999999999</v>
      </c>
      <c r="K45" s="41" t="s">
        <v>53</v>
      </c>
    </row>
    <row r="46" spans="1:11" x14ac:dyDescent="0.2">
      <c r="A46" s="3">
        <v>40</v>
      </c>
      <c r="B46" s="1" t="s">
        <v>130</v>
      </c>
      <c r="C46" s="1" t="s">
        <v>147</v>
      </c>
      <c r="D46" s="33" t="s">
        <v>12</v>
      </c>
      <c r="E46" s="40">
        <v>3</v>
      </c>
      <c r="F46" s="33">
        <v>368.80939999999998</v>
      </c>
      <c r="G46" s="4">
        <f t="shared" si="0"/>
        <v>184.40469999999999</v>
      </c>
      <c r="H46" s="33">
        <v>85.06</v>
      </c>
      <c r="I46" s="4">
        <f t="shared" si="1"/>
        <v>42.53</v>
      </c>
      <c r="J46" s="4">
        <f t="shared" si="2"/>
        <v>226.93469999999999</v>
      </c>
      <c r="K46" s="41" t="s">
        <v>53</v>
      </c>
    </row>
    <row r="47" spans="1:11" x14ac:dyDescent="0.2">
      <c r="A47" s="3">
        <v>41</v>
      </c>
      <c r="B47" s="1" t="s">
        <v>111</v>
      </c>
      <c r="C47" s="1" t="s">
        <v>148</v>
      </c>
      <c r="D47" s="33" t="s">
        <v>12</v>
      </c>
      <c r="E47" s="40">
        <v>3</v>
      </c>
      <c r="F47" s="33">
        <v>368.18</v>
      </c>
      <c r="G47" s="4">
        <f t="shared" si="0"/>
        <v>184.09</v>
      </c>
      <c r="H47" s="33">
        <v>82.96</v>
      </c>
      <c r="I47" s="4">
        <f t="shared" si="1"/>
        <v>41.48</v>
      </c>
      <c r="J47" s="4">
        <f t="shared" si="2"/>
        <v>225.57</v>
      </c>
      <c r="K47" s="41" t="s">
        <v>53</v>
      </c>
    </row>
    <row r="48" spans="1:11" x14ac:dyDescent="0.2">
      <c r="A48" s="3">
        <v>42</v>
      </c>
      <c r="B48" s="1" t="s">
        <v>149</v>
      </c>
      <c r="C48" s="1" t="s">
        <v>150</v>
      </c>
      <c r="D48" s="33" t="s">
        <v>12</v>
      </c>
      <c r="E48" s="40">
        <v>3</v>
      </c>
      <c r="F48" s="33">
        <v>370.66030000000001</v>
      </c>
      <c r="G48" s="4">
        <f t="shared" si="0"/>
        <v>185.33015</v>
      </c>
      <c r="H48" s="33">
        <v>72.459999999999994</v>
      </c>
      <c r="I48" s="4">
        <f t="shared" si="1"/>
        <v>36.229999999999997</v>
      </c>
      <c r="J48" s="4">
        <f t="shared" si="2"/>
        <v>221.56014999999999</v>
      </c>
      <c r="K48" s="41" t="s">
        <v>53</v>
      </c>
    </row>
    <row r="49" spans="1:11" x14ac:dyDescent="0.2">
      <c r="A49" s="3">
        <v>43</v>
      </c>
      <c r="B49" s="1" t="s">
        <v>73</v>
      </c>
      <c r="C49" s="1" t="s">
        <v>151</v>
      </c>
      <c r="D49" s="33" t="s">
        <v>12</v>
      </c>
      <c r="E49" s="40">
        <v>3</v>
      </c>
      <c r="F49" s="33">
        <v>313.1207</v>
      </c>
      <c r="G49" s="4">
        <f t="shared" si="0"/>
        <v>156.56035</v>
      </c>
      <c r="H49" s="33">
        <v>90.2</v>
      </c>
      <c r="I49" s="4">
        <f t="shared" si="1"/>
        <v>45.1</v>
      </c>
      <c r="J49" s="4">
        <f t="shared" si="2"/>
        <v>201.66034999999999</v>
      </c>
      <c r="K49" s="41" t="s">
        <v>53</v>
      </c>
    </row>
    <row r="50" spans="1:11" x14ac:dyDescent="0.2">
      <c r="A50" s="3">
        <v>44</v>
      </c>
      <c r="B50" s="1" t="s">
        <v>152</v>
      </c>
      <c r="C50" s="1" t="s">
        <v>153</v>
      </c>
      <c r="D50" s="33" t="s">
        <v>12</v>
      </c>
      <c r="E50" s="40">
        <v>3</v>
      </c>
      <c r="F50" s="33">
        <v>332.08670000000001</v>
      </c>
      <c r="G50" s="4">
        <f t="shared" si="0"/>
        <v>166.04335</v>
      </c>
      <c r="H50" s="33">
        <v>71.06</v>
      </c>
      <c r="I50" s="4">
        <f t="shared" si="1"/>
        <v>35.53</v>
      </c>
      <c r="J50" s="4">
        <f t="shared" si="2"/>
        <v>201.57335</v>
      </c>
      <c r="K50" s="41" t="s">
        <v>53</v>
      </c>
    </row>
    <row r="51" spans="1:11" x14ac:dyDescent="0.2">
      <c r="A51" s="3">
        <v>45</v>
      </c>
      <c r="B51" s="1" t="s">
        <v>154</v>
      </c>
      <c r="C51" s="1" t="s">
        <v>155</v>
      </c>
      <c r="D51" s="33" t="s">
        <v>12</v>
      </c>
      <c r="E51" s="40">
        <v>2</v>
      </c>
      <c r="F51" s="33">
        <v>286.63</v>
      </c>
      <c r="G51" s="4">
        <f t="shared" si="0"/>
        <v>143.315</v>
      </c>
      <c r="H51" s="33">
        <v>83.9</v>
      </c>
      <c r="I51" s="4">
        <f t="shared" si="1"/>
        <v>41.95</v>
      </c>
      <c r="J51" s="4">
        <f t="shared" si="2"/>
        <v>185.26499999999999</v>
      </c>
      <c r="K51" s="41" t="s">
        <v>53</v>
      </c>
    </row>
    <row r="52" spans="1:11" x14ac:dyDescent="0.2">
      <c r="A52" s="3">
        <v>46</v>
      </c>
      <c r="B52" s="1" t="s">
        <v>156</v>
      </c>
      <c r="C52" s="1" t="s">
        <v>157</v>
      </c>
      <c r="D52" s="33" t="s">
        <v>12</v>
      </c>
      <c r="E52" s="40">
        <v>2</v>
      </c>
      <c r="F52" s="33">
        <v>327.15300000000002</v>
      </c>
      <c r="G52" s="4">
        <f t="shared" si="0"/>
        <v>163.57650000000001</v>
      </c>
      <c r="H52" s="33">
        <v>94.16</v>
      </c>
      <c r="I52" s="4">
        <f t="shared" si="1"/>
        <v>47.08</v>
      </c>
      <c r="J52" s="4">
        <f t="shared" si="2"/>
        <v>210.65649999999999</v>
      </c>
      <c r="K52" s="41" t="s">
        <v>53</v>
      </c>
    </row>
    <row r="53" spans="1:11" x14ac:dyDescent="0.2">
      <c r="A53" s="3">
        <v>47</v>
      </c>
      <c r="B53" s="1" t="s">
        <v>158</v>
      </c>
      <c r="C53" s="1" t="s">
        <v>159</v>
      </c>
      <c r="D53" s="33" t="s">
        <v>12</v>
      </c>
      <c r="E53" s="40">
        <v>2</v>
      </c>
      <c r="F53" s="33">
        <v>326.07499999999999</v>
      </c>
      <c r="G53" s="4">
        <f t="shared" si="0"/>
        <v>163.03749999999999</v>
      </c>
      <c r="H53" s="33">
        <v>93.7</v>
      </c>
      <c r="I53" s="4">
        <f t="shared" si="1"/>
        <v>46.85</v>
      </c>
      <c r="J53" s="4">
        <f t="shared" si="2"/>
        <v>209.88749999999999</v>
      </c>
      <c r="K53" s="41" t="s">
        <v>53</v>
      </c>
    </row>
    <row r="54" spans="1:11" x14ac:dyDescent="0.2">
      <c r="A54" s="3">
        <v>48</v>
      </c>
      <c r="B54" s="1" t="s">
        <v>160</v>
      </c>
      <c r="C54" s="1" t="s">
        <v>161</v>
      </c>
      <c r="D54" s="33" t="s">
        <v>12</v>
      </c>
      <c r="E54" s="40">
        <v>2</v>
      </c>
      <c r="F54" s="33">
        <v>327.34739999999999</v>
      </c>
      <c r="G54" s="4">
        <f t="shared" si="0"/>
        <v>163.6737</v>
      </c>
      <c r="H54" s="33">
        <v>91.13</v>
      </c>
      <c r="I54" s="4">
        <f t="shared" si="1"/>
        <v>45.564999999999998</v>
      </c>
      <c r="J54" s="4">
        <f t="shared" si="2"/>
        <v>209.23869999999999</v>
      </c>
      <c r="K54" s="41" t="s">
        <v>53</v>
      </c>
    </row>
    <row r="55" spans="1:11" x14ac:dyDescent="0.2">
      <c r="A55" s="3">
        <v>49</v>
      </c>
      <c r="B55" s="1" t="s">
        <v>162</v>
      </c>
      <c r="C55" s="1" t="s">
        <v>163</v>
      </c>
      <c r="D55" s="33" t="s">
        <v>12</v>
      </c>
      <c r="E55" s="40">
        <v>2</v>
      </c>
      <c r="F55" s="33">
        <v>336.71159999999998</v>
      </c>
      <c r="G55" s="4">
        <f t="shared" si="0"/>
        <v>168.35579999999999</v>
      </c>
      <c r="H55" s="33">
        <v>81.33</v>
      </c>
      <c r="I55" s="4">
        <f t="shared" si="1"/>
        <v>40.664999999999999</v>
      </c>
      <c r="J55" s="4">
        <f t="shared" si="2"/>
        <v>209.02079999999998</v>
      </c>
      <c r="K55" s="41" t="s">
        <v>53</v>
      </c>
    </row>
    <row r="56" spans="1:11" x14ac:dyDescent="0.2">
      <c r="A56" s="3">
        <v>50</v>
      </c>
      <c r="B56" s="1" t="s">
        <v>164</v>
      </c>
      <c r="C56" s="1" t="s">
        <v>165</v>
      </c>
      <c r="D56" s="33" t="s">
        <v>12</v>
      </c>
      <c r="E56" s="40">
        <v>2</v>
      </c>
      <c r="F56" s="33">
        <v>331.3331</v>
      </c>
      <c r="G56" s="4">
        <f t="shared" si="0"/>
        <v>165.66655</v>
      </c>
      <c r="H56" s="33">
        <v>86.46</v>
      </c>
      <c r="I56" s="4">
        <f t="shared" si="1"/>
        <v>43.23</v>
      </c>
      <c r="J56" s="4">
        <f t="shared" si="2"/>
        <v>208.89654999999999</v>
      </c>
      <c r="K56" s="41" t="s">
        <v>53</v>
      </c>
    </row>
    <row r="57" spans="1:11" x14ac:dyDescent="0.2">
      <c r="A57" s="3">
        <v>51</v>
      </c>
      <c r="B57" s="1" t="s">
        <v>166</v>
      </c>
      <c r="C57" s="1" t="s">
        <v>167</v>
      </c>
      <c r="D57" s="33" t="s">
        <v>12</v>
      </c>
      <c r="E57" s="40">
        <v>2</v>
      </c>
      <c r="F57" s="33">
        <v>323.48989999999998</v>
      </c>
      <c r="G57" s="4">
        <f t="shared" si="0"/>
        <v>161.74494999999999</v>
      </c>
      <c r="H57" s="33">
        <v>83.2</v>
      </c>
      <c r="I57" s="4">
        <f t="shared" si="1"/>
        <v>41.6</v>
      </c>
      <c r="J57" s="4">
        <f t="shared" si="2"/>
        <v>203.34494999999998</v>
      </c>
      <c r="K57" s="41" t="s">
        <v>53</v>
      </c>
    </row>
    <row r="58" spans="1:11" x14ac:dyDescent="0.2">
      <c r="A58" s="3">
        <v>52</v>
      </c>
      <c r="B58" s="1" t="s">
        <v>108</v>
      </c>
      <c r="C58" s="1" t="s">
        <v>168</v>
      </c>
      <c r="D58" s="33" t="s">
        <v>12</v>
      </c>
      <c r="E58" s="40">
        <v>2</v>
      </c>
      <c r="F58" s="33">
        <v>312.35559999999998</v>
      </c>
      <c r="G58" s="4">
        <f t="shared" si="0"/>
        <v>156.17779999999999</v>
      </c>
      <c r="H58" s="33">
        <v>70.13</v>
      </c>
      <c r="I58" s="4">
        <f t="shared" si="1"/>
        <v>35.064999999999998</v>
      </c>
      <c r="J58" s="4">
        <f t="shared" si="2"/>
        <v>191.24279999999999</v>
      </c>
      <c r="K58" s="41" t="s">
        <v>53</v>
      </c>
    </row>
    <row r="59" spans="1:11" x14ac:dyDescent="0.2">
      <c r="A59" s="3">
        <v>53</v>
      </c>
      <c r="B59" s="1" t="s">
        <v>169</v>
      </c>
      <c r="C59" s="1" t="s">
        <v>80</v>
      </c>
      <c r="D59" s="33" t="s">
        <v>12</v>
      </c>
      <c r="E59" s="40">
        <v>2</v>
      </c>
      <c r="F59" s="33">
        <v>285.25650000000002</v>
      </c>
      <c r="G59" s="4">
        <f t="shared" si="0"/>
        <v>142.62825000000001</v>
      </c>
      <c r="H59" s="33">
        <v>85.76</v>
      </c>
      <c r="I59" s="4">
        <f t="shared" si="1"/>
        <v>42.88</v>
      </c>
      <c r="J59" s="4">
        <f t="shared" si="2"/>
        <v>185.50825</v>
      </c>
      <c r="K59" s="41" t="s">
        <v>53</v>
      </c>
    </row>
    <row r="60" spans="1:11" x14ac:dyDescent="0.2">
      <c r="A60" s="3">
        <v>54</v>
      </c>
      <c r="B60" s="1" t="s">
        <v>170</v>
      </c>
      <c r="C60" s="1" t="s">
        <v>171</v>
      </c>
      <c r="D60" s="33" t="s">
        <v>12</v>
      </c>
      <c r="E60" s="40">
        <v>2</v>
      </c>
      <c r="F60" s="33">
        <v>302.70999999999998</v>
      </c>
      <c r="G60" s="4">
        <f t="shared" si="0"/>
        <v>151.35499999999999</v>
      </c>
      <c r="H60" s="33">
        <v>68.03</v>
      </c>
      <c r="I60" s="4">
        <f t="shared" si="1"/>
        <v>34.015000000000001</v>
      </c>
      <c r="J60" s="4">
        <f t="shared" si="2"/>
        <v>185.37</v>
      </c>
      <c r="K60" s="41" t="s">
        <v>53</v>
      </c>
    </row>
    <row r="61" spans="1:11" x14ac:dyDescent="0.2">
      <c r="A61" s="3">
        <v>55</v>
      </c>
      <c r="B61" s="1" t="s">
        <v>172</v>
      </c>
      <c r="C61" s="1" t="s">
        <v>173</v>
      </c>
      <c r="D61" s="33" t="s">
        <v>12</v>
      </c>
      <c r="E61" s="40">
        <v>2</v>
      </c>
      <c r="F61" s="33">
        <v>292.69</v>
      </c>
      <c r="G61" s="4">
        <f t="shared" si="0"/>
        <v>146.345</v>
      </c>
      <c r="H61" s="33">
        <v>77.599999999999994</v>
      </c>
      <c r="I61" s="4">
        <f t="shared" si="1"/>
        <v>38.799999999999997</v>
      </c>
      <c r="J61" s="4">
        <f t="shared" si="2"/>
        <v>185.14499999999998</v>
      </c>
      <c r="K61" s="41" t="s">
        <v>53</v>
      </c>
    </row>
    <row r="62" spans="1:11" x14ac:dyDescent="0.2">
      <c r="A62" s="3">
        <v>56</v>
      </c>
      <c r="B62" s="1" t="s">
        <v>174</v>
      </c>
      <c r="C62" s="1" t="s">
        <v>175</v>
      </c>
      <c r="D62" s="33" t="s">
        <v>12</v>
      </c>
      <c r="E62" s="40">
        <v>2</v>
      </c>
      <c r="F62" s="33">
        <v>283.88</v>
      </c>
      <c r="G62" s="4">
        <f t="shared" si="0"/>
        <v>141.94</v>
      </c>
      <c r="H62" s="33">
        <v>80.86</v>
      </c>
      <c r="I62" s="4">
        <f t="shared" si="1"/>
        <v>40.43</v>
      </c>
      <c r="J62" s="4">
        <f t="shared" si="2"/>
        <v>182.37</v>
      </c>
      <c r="K62" s="41" t="s">
        <v>53</v>
      </c>
    </row>
    <row r="63" spans="1:11" x14ac:dyDescent="0.2">
      <c r="A63" s="3">
        <v>57</v>
      </c>
      <c r="B63" s="1" t="s">
        <v>176</v>
      </c>
      <c r="C63" s="1" t="s">
        <v>177</v>
      </c>
      <c r="D63" s="33" t="s">
        <v>12</v>
      </c>
      <c r="E63" s="40">
        <v>3</v>
      </c>
      <c r="F63" s="33">
        <v>329.57499999999999</v>
      </c>
      <c r="G63" s="4">
        <f t="shared" si="0"/>
        <v>164.78749999999999</v>
      </c>
      <c r="H63" s="33">
        <v>95.33</v>
      </c>
      <c r="I63" s="4">
        <f t="shared" si="1"/>
        <v>47.664999999999999</v>
      </c>
      <c r="J63" s="4">
        <f t="shared" si="2"/>
        <v>212.45249999999999</v>
      </c>
      <c r="K63" s="41" t="s">
        <v>53</v>
      </c>
    </row>
    <row r="64" spans="1:11" x14ac:dyDescent="0.2">
      <c r="A64" s="3">
        <v>58</v>
      </c>
      <c r="B64" s="1" t="s">
        <v>178</v>
      </c>
      <c r="C64" s="1" t="s">
        <v>179</v>
      </c>
      <c r="D64" s="33" t="s">
        <v>12</v>
      </c>
      <c r="E64" s="40">
        <v>3</v>
      </c>
      <c r="F64" s="33">
        <v>367.75720000000001</v>
      </c>
      <c r="G64" s="4">
        <f t="shared" si="0"/>
        <v>183.87860000000001</v>
      </c>
      <c r="H64" s="33">
        <v>84.6</v>
      </c>
      <c r="I64" s="4">
        <f t="shared" si="1"/>
        <v>42.3</v>
      </c>
      <c r="J64" s="4">
        <f t="shared" si="2"/>
        <v>226.17860000000002</v>
      </c>
      <c r="K64" s="41" t="s">
        <v>53</v>
      </c>
    </row>
    <row r="65" spans="1:11" ht="31.5" hidden="1" x14ac:dyDescent="0.2">
      <c r="A65" s="7" t="s">
        <v>1</v>
      </c>
      <c r="B65" s="8" t="s">
        <v>59</v>
      </c>
      <c r="C65" s="8" t="s">
        <v>75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8" t="s">
        <v>9</v>
      </c>
    </row>
    <row r="66" spans="1:11" x14ac:dyDescent="0.2">
      <c r="A66" s="3">
        <v>1</v>
      </c>
      <c r="B66" s="1" t="s">
        <v>169</v>
      </c>
      <c r="C66" s="1" t="s">
        <v>180</v>
      </c>
      <c r="D66" s="11" t="s">
        <v>30</v>
      </c>
      <c r="E66" s="12">
        <v>2</v>
      </c>
      <c r="F66" s="12">
        <v>379.80200000000002</v>
      </c>
      <c r="G66" s="13">
        <v>189.90100000000001</v>
      </c>
      <c r="H66" s="12">
        <v>90.66</v>
      </c>
      <c r="I66" s="13">
        <v>45.33</v>
      </c>
      <c r="J66" s="13">
        <v>235.23099999999999</v>
      </c>
      <c r="K66" s="14" t="s">
        <v>31</v>
      </c>
    </row>
    <row r="67" spans="1:11" x14ac:dyDescent="0.2">
      <c r="A67" s="3">
        <v>2</v>
      </c>
      <c r="B67" s="1" t="s">
        <v>162</v>
      </c>
      <c r="C67" s="1" t="s">
        <v>181</v>
      </c>
      <c r="D67" s="11" t="s">
        <v>30</v>
      </c>
      <c r="E67" s="12">
        <v>2</v>
      </c>
      <c r="F67" s="12">
        <v>372.98559999999998</v>
      </c>
      <c r="G67" s="13">
        <v>186.49279999999999</v>
      </c>
      <c r="H67" s="12">
        <v>94.86</v>
      </c>
      <c r="I67" s="13">
        <v>47.43</v>
      </c>
      <c r="J67" s="13">
        <v>233.9228</v>
      </c>
      <c r="K67" s="14" t="s">
        <v>31</v>
      </c>
    </row>
    <row r="68" spans="1:11" x14ac:dyDescent="0.2">
      <c r="A68" s="3">
        <v>3</v>
      </c>
      <c r="B68" s="1" t="s">
        <v>182</v>
      </c>
      <c r="C68" s="1" t="s">
        <v>183</v>
      </c>
      <c r="D68" s="11" t="s">
        <v>30</v>
      </c>
      <c r="E68" s="12">
        <v>2</v>
      </c>
      <c r="F68" s="12">
        <v>370.10239999999999</v>
      </c>
      <c r="G68" s="13">
        <v>185.05119999999999</v>
      </c>
      <c r="H68" s="12">
        <v>94.16</v>
      </c>
      <c r="I68" s="13">
        <v>47.08</v>
      </c>
      <c r="J68" s="13">
        <v>232.13119999999998</v>
      </c>
      <c r="K68" s="14" t="s">
        <v>31</v>
      </c>
    </row>
    <row r="69" spans="1:11" x14ac:dyDescent="0.2">
      <c r="A69" s="3">
        <v>4</v>
      </c>
      <c r="B69" s="1" t="s">
        <v>184</v>
      </c>
      <c r="C69" s="1" t="s">
        <v>185</v>
      </c>
      <c r="D69" s="11" t="s">
        <v>30</v>
      </c>
      <c r="E69" s="12">
        <v>2</v>
      </c>
      <c r="F69" s="12">
        <v>368.8383</v>
      </c>
      <c r="G69" s="13">
        <v>184.41915</v>
      </c>
      <c r="H69" s="12">
        <v>84.36</v>
      </c>
      <c r="I69" s="13">
        <v>42.18</v>
      </c>
      <c r="J69" s="13">
        <v>226.59915000000001</v>
      </c>
      <c r="K69" s="14" t="s">
        <v>31</v>
      </c>
    </row>
    <row r="70" spans="1:11" x14ac:dyDescent="0.2">
      <c r="A70" s="3">
        <v>5</v>
      </c>
      <c r="B70" s="1" t="s">
        <v>186</v>
      </c>
      <c r="C70" s="1" t="s">
        <v>187</v>
      </c>
      <c r="D70" s="11" t="s">
        <v>30</v>
      </c>
      <c r="E70" s="12">
        <v>2</v>
      </c>
      <c r="F70" s="12">
        <v>356.49</v>
      </c>
      <c r="G70" s="13">
        <v>178.245</v>
      </c>
      <c r="H70" s="12">
        <v>89.73</v>
      </c>
      <c r="I70" s="13">
        <v>44.865000000000002</v>
      </c>
      <c r="J70" s="13">
        <v>223.11</v>
      </c>
      <c r="K70" s="14" t="s">
        <v>31</v>
      </c>
    </row>
    <row r="71" spans="1:11" x14ac:dyDescent="0.2">
      <c r="A71" s="3">
        <v>6</v>
      </c>
      <c r="B71" s="1" t="s">
        <v>188</v>
      </c>
      <c r="C71" s="1" t="s">
        <v>189</v>
      </c>
      <c r="D71" s="11" t="s">
        <v>30</v>
      </c>
      <c r="E71" s="12">
        <v>2</v>
      </c>
      <c r="F71" s="12">
        <v>356.2894</v>
      </c>
      <c r="G71" s="13">
        <v>178.1447</v>
      </c>
      <c r="H71" s="12">
        <v>87.63</v>
      </c>
      <c r="I71" s="13">
        <v>43.814999999999998</v>
      </c>
      <c r="J71" s="13">
        <v>221.9597</v>
      </c>
      <c r="K71" s="14" t="s">
        <v>31</v>
      </c>
    </row>
    <row r="72" spans="1:11" x14ac:dyDescent="0.2">
      <c r="A72" s="3">
        <v>7</v>
      </c>
      <c r="B72" s="1" t="s">
        <v>190</v>
      </c>
      <c r="C72" s="1" t="s">
        <v>191</v>
      </c>
      <c r="D72" s="11" t="s">
        <v>30</v>
      </c>
      <c r="E72" s="12">
        <v>2</v>
      </c>
      <c r="F72" s="12">
        <v>354.06319999999999</v>
      </c>
      <c r="G72" s="13">
        <v>177.0316</v>
      </c>
      <c r="H72" s="12">
        <v>85.3</v>
      </c>
      <c r="I72" s="13">
        <v>42.65</v>
      </c>
      <c r="J72" s="13">
        <v>219.6816</v>
      </c>
      <c r="K72" s="15" t="s">
        <v>32</v>
      </c>
    </row>
    <row r="73" spans="1:11" x14ac:dyDescent="0.2">
      <c r="A73" s="3">
        <v>8</v>
      </c>
      <c r="B73" s="1" t="s">
        <v>98</v>
      </c>
      <c r="C73" s="1" t="s">
        <v>192</v>
      </c>
      <c r="D73" s="11" t="s">
        <v>30</v>
      </c>
      <c r="E73" s="12">
        <v>2</v>
      </c>
      <c r="F73" s="12">
        <v>367.57</v>
      </c>
      <c r="G73" s="13">
        <v>183.785</v>
      </c>
      <c r="H73" s="12">
        <v>66.63</v>
      </c>
      <c r="I73" s="13">
        <v>33.314999999999998</v>
      </c>
      <c r="J73" s="13">
        <v>217.1</v>
      </c>
      <c r="K73" s="15" t="s">
        <v>33</v>
      </c>
    </row>
    <row r="74" spans="1:11" x14ac:dyDescent="0.2">
      <c r="A74" s="3">
        <v>9</v>
      </c>
      <c r="B74" s="1" t="s">
        <v>193</v>
      </c>
      <c r="C74" s="1" t="s">
        <v>194</v>
      </c>
      <c r="D74" s="11" t="s">
        <v>30</v>
      </c>
      <c r="E74" s="12">
        <v>2</v>
      </c>
      <c r="F74" s="12">
        <v>352.2183</v>
      </c>
      <c r="G74" s="13">
        <v>176.10915</v>
      </c>
      <c r="H74" s="12">
        <v>76.430000000000007</v>
      </c>
      <c r="I74" s="13">
        <v>38.215000000000003</v>
      </c>
      <c r="J74" s="13">
        <v>214.32415</v>
      </c>
      <c r="K74" s="15" t="s">
        <v>34</v>
      </c>
    </row>
    <row r="75" spans="1:11" x14ac:dyDescent="0.2">
      <c r="A75" s="3">
        <v>10</v>
      </c>
      <c r="B75" s="1" t="s">
        <v>169</v>
      </c>
      <c r="C75" s="1" t="s">
        <v>195</v>
      </c>
      <c r="D75" s="11" t="s">
        <v>30</v>
      </c>
      <c r="E75" s="12">
        <v>2</v>
      </c>
      <c r="F75" s="12">
        <v>320.82819999999998</v>
      </c>
      <c r="G75" s="13">
        <v>160.41409999999999</v>
      </c>
      <c r="H75" s="12">
        <v>81.099999999999994</v>
      </c>
      <c r="I75" s="13">
        <v>40.549999999999997</v>
      </c>
      <c r="J75" s="13">
        <v>200.96409999999997</v>
      </c>
      <c r="K75" s="15" t="s">
        <v>35</v>
      </c>
    </row>
    <row r="76" spans="1:11" x14ac:dyDescent="0.2">
      <c r="A76" s="3">
        <v>11</v>
      </c>
      <c r="B76" s="1" t="s">
        <v>144</v>
      </c>
      <c r="C76" s="1" t="s">
        <v>196</v>
      </c>
      <c r="D76" s="11" t="s">
        <v>30</v>
      </c>
      <c r="E76" s="12">
        <v>2</v>
      </c>
      <c r="F76" s="12">
        <v>299.85079999999999</v>
      </c>
      <c r="G76" s="13">
        <v>149.9254</v>
      </c>
      <c r="H76" s="12">
        <v>83.2</v>
      </c>
      <c r="I76" s="13">
        <v>41.6</v>
      </c>
      <c r="J76" s="13">
        <v>191.52539999999999</v>
      </c>
      <c r="K76" s="15" t="s">
        <v>36</v>
      </c>
    </row>
    <row r="77" spans="1:11" x14ac:dyDescent="0.2">
      <c r="A77" s="3">
        <v>12</v>
      </c>
      <c r="B77" s="1" t="s">
        <v>197</v>
      </c>
      <c r="C77" s="1" t="s">
        <v>198</v>
      </c>
      <c r="D77" s="11" t="s">
        <v>30</v>
      </c>
      <c r="E77" s="12">
        <v>2</v>
      </c>
      <c r="F77" s="12">
        <v>284.06130000000002</v>
      </c>
      <c r="G77" s="13">
        <v>142.03065000000001</v>
      </c>
      <c r="H77" s="12">
        <v>80.16</v>
      </c>
      <c r="I77" s="13">
        <v>40.08</v>
      </c>
      <c r="J77" s="13">
        <v>182.11065000000002</v>
      </c>
      <c r="K77" s="15" t="s">
        <v>54</v>
      </c>
    </row>
    <row r="78" spans="1:11" x14ac:dyDescent="0.2">
      <c r="A78" s="3">
        <v>13</v>
      </c>
      <c r="B78" s="1" t="s">
        <v>100</v>
      </c>
      <c r="C78" s="1" t="s">
        <v>199</v>
      </c>
      <c r="D78" s="11" t="s">
        <v>30</v>
      </c>
      <c r="E78" s="12">
        <v>2</v>
      </c>
      <c r="F78" s="12">
        <v>375.72120000000001</v>
      </c>
      <c r="G78" s="13">
        <v>187.86060000000001</v>
      </c>
      <c r="H78" s="12">
        <v>82.26</v>
      </c>
      <c r="I78" s="13">
        <v>41.13</v>
      </c>
      <c r="J78" s="13">
        <v>228.9906</v>
      </c>
      <c r="K78" s="15" t="s">
        <v>54</v>
      </c>
    </row>
    <row r="79" spans="1:11" x14ac:dyDescent="0.2">
      <c r="A79" s="3">
        <v>14</v>
      </c>
      <c r="B79" s="1" t="s">
        <v>188</v>
      </c>
      <c r="C79" s="1" t="s">
        <v>200</v>
      </c>
      <c r="D79" s="11" t="s">
        <v>37</v>
      </c>
      <c r="E79" s="12">
        <v>2</v>
      </c>
      <c r="F79" s="12">
        <v>369.29050000000001</v>
      </c>
      <c r="G79" s="13">
        <v>184.64525</v>
      </c>
      <c r="H79" s="12">
        <v>86.7</v>
      </c>
      <c r="I79" s="13">
        <v>43.35</v>
      </c>
      <c r="J79" s="13">
        <v>227.99525</v>
      </c>
      <c r="K79" s="15" t="s">
        <v>55</v>
      </c>
    </row>
    <row r="80" spans="1:11" x14ac:dyDescent="0.2">
      <c r="A80" s="3">
        <v>15</v>
      </c>
      <c r="B80" s="1" t="s">
        <v>201</v>
      </c>
      <c r="C80" s="1" t="s">
        <v>202</v>
      </c>
      <c r="D80" s="16" t="s">
        <v>30</v>
      </c>
      <c r="E80" s="17">
        <v>3</v>
      </c>
      <c r="F80" s="17">
        <v>370.66910000000001</v>
      </c>
      <c r="G80" s="18">
        <v>185.33455000000001</v>
      </c>
      <c r="H80" s="17">
        <v>76.66</v>
      </c>
      <c r="I80" s="18">
        <v>38.33</v>
      </c>
      <c r="J80" s="18">
        <f>SUM(G80+I80)</f>
        <v>223.66455000000002</v>
      </c>
      <c r="K80" s="19" t="s">
        <v>31</v>
      </c>
    </row>
    <row r="81" spans="1:11" x14ac:dyDescent="0.2">
      <c r="A81" s="3">
        <v>16</v>
      </c>
      <c r="B81" s="1" t="s">
        <v>203</v>
      </c>
      <c r="C81" s="1" t="s">
        <v>204</v>
      </c>
      <c r="D81" s="16" t="s">
        <v>30</v>
      </c>
      <c r="E81" s="17">
        <v>3</v>
      </c>
      <c r="F81" s="17">
        <v>367.09129999999999</v>
      </c>
      <c r="G81" s="18">
        <v>183.54564999999999</v>
      </c>
      <c r="H81" s="17">
        <v>74.33</v>
      </c>
      <c r="I81" s="18">
        <v>37.164999999999999</v>
      </c>
      <c r="J81" s="18">
        <f t="shared" ref="J81:J84" si="3">SUM(G81+I81)</f>
        <v>220.71064999999999</v>
      </c>
      <c r="K81" s="19" t="s">
        <v>31</v>
      </c>
    </row>
    <row r="82" spans="1:11" x14ac:dyDescent="0.2">
      <c r="A82" s="3">
        <v>17</v>
      </c>
      <c r="B82" s="1" t="s">
        <v>205</v>
      </c>
      <c r="C82" s="1" t="s">
        <v>206</v>
      </c>
      <c r="D82" s="16" t="s">
        <v>30</v>
      </c>
      <c r="E82" s="17">
        <v>3</v>
      </c>
      <c r="F82" s="17">
        <v>374.97969999999998</v>
      </c>
      <c r="G82" s="18">
        <v>187.48984999999999</v>
      </c>
      <c r="H82" s="17">
        <v>62.9</v>
      </c>
      <c r="I82" s="18">
        <v>31.45</v>
      </c>
      <c r="J82" s="18">
        <f t="shared" si="3"/>
        <v>218.93984999999998</v>
      </c>
      <c r="K82" s="19" t="s">
        <v>31</v>
      </c>
    </row>
    <row r="83" spans="1:11" x14ac:dyDescent="0.2">
      <c r="A83" s="3">
        <v>18</v>
      </c>
      <c r="B83" s="1" t="s">
        <v>207</v>
      </c>
      <c r="C83" s="1" t="s">
        <v>208</v>
      </c>
      <c r="D83" s="16" t="s">
        <v>30</v>
      </c>
      <c r="E83" s="17">
        <v>3</v>
      </c>
      <c r="F83" s="17">
        <v>353.84719999999999</v>
      </c>
      <c r="G83" s="18">
        <v>176.92359999999999</v>
      </c>
      <c r="H83" s="17">
        <v>79.459999999999994</v>
      </c>
      <c r="I83" s="18">
        <v>39.729999999999997</v>
      </c>
      <c r="J83" s="18">
        <f t="shared" si="3"/>
        <v>216.65359999999998</v>
      </c>
      <c r="K83" s="19" t="s">
        <v>31</v>
      </c>
    </row>
    <row r="84" spans="1:11" x14ac:dyDescent="0.2">
      <c r="A84" s="3">
        <v>19</v>
      </c>
      <c r="B84" s="1" t="s">
        <v>209</v>
      </c>
      <c r="C84" s="1" t="s">
        <v>210</v>
      </c>
      <c r="D84" s="16" t="s">
        <v>30</v>
      </c>
      <c r="E84" s="17">
        <v>3</v>
      </c>
      <c r="F84" s="17">
        <v>292.29349999999999</v>
      </c>
      <c r="G84" s="18">
        <v>146.14675</v>
      </c>
      <c r="H84" s="17">
        <v>74.099999999999994</v>
      </c>
      <c r="I84" s="18">
        <v>37.049999999999997</v>
      </c>
      <c r="J84" s="18">
        <f t="shared" si="3"/>
        <v>183.19675000000001</v>
      </c>
      <c r="K84" s="19" t="s">
        <v>31</v>
      </c>
    </row>
    <row r="85" spans="1:11" ht="22.5" x14ac:dyDescent="0.2">
      <c r="A85" s="3">
        <v>20</v>
      </c>
      <c r="B85" s="1" t="s">
        <v>73</v>
      </c>
      <c r="C85" s="1" t="s">
        <v>211</v>
      </c>
      <c r="D85" s="16" t="s">
        <v>38</v>
      </c>
      <c r="E85" s="17">
        <v>3</v>
      </c>
      <c r="F85" s="17">
        <v>215.95249999999999</v>
      </c>
      <c r="G85" s="18">
        <v>107.97624999999999</v>
      </c>
      <c r="H85" s="17">
        <v>79.930000000000007</v>
      </c>
      <c r="I85" s="18">
        <v>39.965000000000003</v>
      </c>
      <c r="J85" s="18">
        <f>SUM(G85+I85)</f>
        <v>147.94125</v>
      </c>
      <c r="K85" s="20" t="s">
        <v>55</v>
      </c>
    </row>
    <row r="86" spans="1:11" s="44" customFormat="1" ht="31.5" x14ac:dyDescent="0.25">
      <c r="A86" s="7" t="s">
        <v>1</v>
      </c>
      <c r="B86" s="7" t="s">
        <v>59</v>
      </c>
      <c r="C86" s="7" t="s">
        <v>60</v>
      </c>
      <c r="D86" s="7" t="s">
        <v>2</v>
      </c>
      <c r="E86" s="7" t="s">
        <v>3</v>
      </c>
      <c r="F86" s="7" t="s">
        <v>4</v>
      </c>
      <c r="G86" s="7" t="s">
        <v>5</v>
      </c>
      <c r="H86" s="7" t="s">
        <v>6</v>
      </c>
      <c r="I86" s="7" t="s">
        <v>7</v>
      </c>
      <c r="J86" s="7" t="s">
        <v>8</v>
      </c>
      <c r="K86" s="7" t="s">
        <v>9</v>
      </c>
    </row>
    <row r="87" spans="1:11" ht="22.5" x14ac:dyDescent="0.2">
      <c r="A87" s="3">
        <v>1</v>
      </c>
      <c r="B87" s="1" t="s">
        <v>212</v>
      </c>
      <c r="C87" s="1" t="s">
        <v>213</v>
      </c>
      <c r="D87" s="5" t="s">
        <v>57</v>
      </c>
      <c r="E87" s="6">
        <v>2</v>
      </c>
      <c r="F87" s="6">
        <v>287.02210000000002</v>
      </c>
      <c r="G87" s="18">
        <v>143.511</v>
      </c>
      <c r="H87" s="17">
        <v>91.36</v>
      </c>
      <c r="I87" s="18">
        <v>45.68</v>
      </c>
      <c r="J87" s="18">
        <v>189.19110000000001</v>
      </c>
      <c r="K87" s="34" t="s">
        <v>31</v>
      </c>
    </row>
    <row r="88" spans="1:11" ht="22.5" x14ac:dyDescent="0.2">
      <c r="A88" s="3">
        <v>2</v>
      </c>
      <c r="B88" s="1" t="s">
        <v>89</v>
      </c>
      <c r="C88" s="1" t="s">
        <v>80</v>
      </c>
      <c r="D88" s="5" t="s">
        <v>57</v>
      </c>
      <c r="E88" s="6">
        <v>2</v>
      </c>
      <c r="F88" s="6">
        <v>286.57310000000001</v>
      </c>
      <c r="G88" s="18">
        <v>143.28659999999999</v>
      </c>
      <c r="H88" s="17">
        <v>90.66</v>
      </c>
      <c r="I88" s="18">
        <v>45.33</v>
      </c>
      <c r="J88" s="18">
        <v>188.61660000000001</v>
      </c>
      <c r="K88" s="34" t="s">
        <v>31</v>
      </c>
    </row>
    <row r="89" spans="1:11" ht="22.5" x14ac:dyDescent="0.2">
      <c r="A89" s="3">
        <v>3</v>
      </c>
      <c r="B89" s="1" t="s">
        <v>214</v>
      </c>
      <c r="C89" s="1" t="s">
        <v>77</v>
      </c>
      <c r="D89" s="5" t="s">
        <v>57</v>
      </c>
      <c r="E89" s="6">
        <v>2</v>
      </c>
      <c r="F89" s="6">
        <v>287.2364</v>
      </c>
      <c r="G89" s="18">
        <v>143.6182</v>
      </c>
      <c r="H89" s="17">
        <v>88.1</v>
      </c>
      <c r="I89" s="18">
        <v>44.05</v>
      </c>
      <c r="J89" s="18">
        <v>187.66820000000001</v>
      </c>
      <c r="K89" s="34" t="s">
        <v>31</v>
      </c>
    </row>
    <row r="90" spans="1:11" ht="22.5" x14ac:dyDescent="0.2">
      <c r="A90" s="3">
        <v>4</v>
      </c>
      <c r="B90" s="1" t="s">
        <v>215</v>
      </c>
      <c r="C90" s="1" t="s">
        <v>216</v>
      </c>
      <c r="D90" s="5" t="s">
        <v>57</v>
      </c>
      <c r="E90" s="6">
        <v>2</v>
      </c>
      <c r="F90" s="6">
        <v>290.96850000000001</v>
      </c>
      <c r="G90" s="18">
        <v>145.48419999999999</v>
      </c>
      <c r="H90" s="17">
        <v>83.66</v>
      </c>
      <c r="I90" s="18">
        <v>41.83</v>
      </c>
      <c r="J90" s="18">
        <v>187.3142</v>
      </c>
      <c r="K90" s="34" t="s">
        <v>31</v>
      </c>
    </row>
    <row r="91" spans="1:11" ht="22.5" x14ac:dyDescent="0.2">
      <c r="A91" s="3">
        <v>5</v>
      </c>
      <c r="B91" s="1" t="s">
        <v>217</v>
      </c>
      <c r="C91" s="1" t="s">
        <v>218</v>
      </c>
      <c r="D91" s="5" t="s">
        <v>57</v>
      </c>
      <c r="E91" s="6">
        <v>2</v>
      </c>
      <c r="F91" s="6">
        <v>288.02679999999998</v>
      </c>
      <c r="G91" s="18">
        <v>144.01339999999999</v>
      </c>
      <c r="H91" s="17">
        <v>86</v>
      </c>
      <c r="I91" s="18">
        <v>43</v>
      </c>
      <c r="J91" s="18">
        <v>187.01339999999999</v>
      </c>
      <c r="K91" s="34" t="s">
        <v>31</v>
      </c>
    </row>
    <row r="92" spans="1:11" ht="22.5" x14ac:dyDescent="0.2">
      <c r="A92" s="3">
        <v>6</v>
      </c>
      <c r="B92" s="1" t="s">
        <v>94</v>
      </c>
      <c r="C92" s="1" t="s">
        <v>219</v>
      </c>
      <c r="D92" s="5" t="s">
        <v>57</v>
      </c>
      <c r="E92" s="6">
        <v>2</v>
      </c>
      <c r="F92" s="6">
        <v>289.93220000000002</v>
      </c>
      <c r="G92" s="18">
        <v>144.9666</v>
      </c>
      <c r="H92" s="17">
        <v>82.5</v>
      </c>
      <c r="I92" s="18">
        <v>41.25</v>
      </c>
      <c r="J92" s="18">
        <v>186.2166</v>
      </c>
      <c r="K92" s="34" t="s">
        <v>31</v>
      </c>
    </row>
    <row r="93" spans="1:11" ht="22.5" x14ac:dyDescent="0.2">
      <c r="A93" s="3">
        <v>7</v>
      </c>
      <c r="B93" s="1" t="s">
        <v>78</v>
      </c>
      <c r="C93" s="1" t="s">
        <v>220</v>
      </c>
      <c r="D93" s="5" t="s">
        <v>57</v>
      </c>
      <c r="E93" s="6">
        <v>2</v>
      </c>
      <c r="F93" s="6">
        <v>289.21820000000002</v>
      </c>
      <c r="G93" s="18">
        <v>144.60910000000001</v>
      </c>
      <c r="H93" s="17">
        <v>80.16</v>
      </c>
      <c r="I93" s="18">
        <v>40.08</v>
      </c>
      <c r="J93" s="18">
        <v>184.6891</v>
      </c>
      <c r="K93" s="34" t="s">
        <v>31</v>
      </c>
    </row>
    <row r="94" spans="1:11" ht="22.5" x14ac:dyDescent="0.2">
      <c r="A94" s="3">
        <v>8</v>
      </c>
      <c r="B94" s="1" t="s">
        <v>221</v>
      </c>
      <c r="C94" s="1" t="s">
        <v>222</v>
      </c>
      <c r="D94" s="5" t="s">
        <v>57</v>
      </c>
      <c r="E94" s="6">
        <v>2</v>
      </c>
      <c r="F94" s="6">
        <v>291.36009999999999</v>
      </c>
      <c r="G94" s="18">
        <v>145.68010000000001</v>
      </c>
      <c r="H94" s="17">
        <v>77.83</v>
      </c>
      <c r="I94" s="18">
        <v>38.92</v>
      </c>
      <c r="J94" s="18">
        <v>184.6001</v>
      </c>
      <c r="K94" s="34" t="s">
        <v>31</v>
      </c>
    </row>
    <row r="95" spans="1:11" ht="22.5" x14ac:dyDescent="0.2">
      <c r="A95" s="3">
        <v>9</v>
      </c>
      <c r="B95" s="1" t="s">
        <v>172</v>
      </c>
      <c r="C95" s="1" t="s">
        <v>210</v>
      </c>
      <c r="D95" s="5" t="s">
        <v>57</v>
      </c>
      <c r="E95" s="6">
        <v>2</v>
      </c>
      <c r="F95" s="6">
        <v>289.26929999999999</v>
      </c>
      <c r="G95" s="18">
        <v>144.6482</v>
      </c>
      <c r="H95" s="17">
        <v>75.5</v>
      </c>
      <c r="I95" s="18">
        <v>37.75</v>
      </c>
      <c r="J95" s="18">
        <v>182.3982</v>
      </c>
      <c r="K95" s="35" t="s">
        <v>32</v>
      </c>
    </row>
    <row r="96" spans="1:11" ht="22.5" x14ac:dyDescent="0.2">
      <c r="A96" s="3">
        <v>10</v>
      </c>
      <c r="B96" s="1" t="s">
        <v>223</v>
      </c>
      <c r="C96" s="1" t="s">
        <v>137</v>
      </c>
      <c r="D96" s="5" t="s">
        <v>57</v>
      </c>
      <c r="E96" s="6">
        <v>2</v>
      </c>
      <c r="F96" s="6">
        <v>276.16039999999998</v>
      </c>
      <c r="G96" s="18">
        <v>138.08019999999999</v>
      </c>
      <c r="H96" s="17">
        <v>75.73</v>
      </c>
      <c r="I96" s="18">
        <v>37.869999999999997</v>
      </c>
      <c r="J96" s="18">
        <v>175.9502</v>
      </c>
      <c r="K96" s="35" t="s">
        <v>33</v>
      </c>
    </row>
    <row r="97" spans="1:11" ht="22.5" x14ac:dyDescent="0.2">
      <c r="A97" s="3">
        <v>11</v>
      </c>
      <c r="B97" s="1" t="s">
        <v>224</v>
      </c>
      <c r="C97" s="1" t="s">
        <v>225</v>
      </c>
      <c r="D97" s="5" t="s">
        <v>57</v>
      </c>
      <c r="E97" s="6">
        <v>2</v>
      </c>
      <c r="F97" s="6">
        <v>272.72590000000002</v>
      </c>
      <c r="G97" s="18">
        <v>136.363</v>
      </c>
      <c r="H97" s="17">
        <v>75.260000000000005</v>
      </c>
      <c r="I97" s="18">
        <v>37.630000000000003</v>
      </c>
      <c r="J97" s="18">
        <v>173.99299999999999</v>
      </c>
      <c r="K97" s="35" t="s">
        <v>34</v>
      </c>
    </row>
    <row r="98" spans="1:11" ht="22.5" x14ac:dyDescent="0.2">
      <c r="A98" s="3">
        <v>12</v>
      </c>
      <c r="B98" s="1" t="s">
        <v>226</v>
      </c>
      <c r="C98" s="1" t="s">
        <v>126</v>
      </c>
      <c r="D98" s="5" t="s">
        <v>57</v>
      </c>
      <c r="E98" s="6">
        <v>2</v>
      </c>
      <c r="F98" s="6">
        <v>266.66000000000003</v>
      </c>
      <c r="G98" s="18">
        <v>133.33000000000001</v>
      </c>
      <c r="H98" s="17">
        <v>83.43</v>
      </c>
      <c r="I98" s="18">
        <v>41.72</v>
      </c>
      <c r="J98" s="18">
        <v>175.05</v>
      </c>
      <c r="K98" s="36" t="s">
        <v>56</v>
      </c>
    </row>
    <row r="99" spans="1:11" ht="22.5" x14ac:dyDescent="0.2">
      <c r="A99" s="3">
        <v>13</v>
      </c>
      <c r="B99" s="1" t="s">
        <v>73</v>
      </c>
      <c r="C99" s="1" t="s">
        <v>227</v>
      </c>
      <c r="D99" s="5" t="s">
        <v>57</v>
      </c>
      <c r="E99" s="6">
        <v>3</v>
      </c>
      <c r="F99" s="6">
        <v>336.80739999999997</v>
      </c>
      <c r="G99" s="18">
        <v>168.40369999999999</v>
      </c>
      <c r="H99" s="17">
        <v>80.63</v>
      </c>
      <c r="I99" s="18">
        <v>40.32</v>
      </c>
      <c r="J99" s="18">
        <v>208.72370000000001</v>
      </c>
      <c r="K99" s="34" t="s">
        <v>31</v>
      </c>
    </row>
    <row r="100" spans="1:11" ht="22.5" x14ac:dyDescent="0.2">
      <c r="A100" s="3">
        <v>14</v>
      </c>
      <c r="B100" s="1" t="s">
        <v>91</v>
      </c>
      <c r="C100" s="1" t="s">
        <v>114</v>
      </c>
      <c r="D100" s="5" t="s">
        <v>57</v>
      </c>
      <c r="E100" s="6">
        <v>3</v>
      </c>
      <c r="F100" s="6">
        <v>336.35430000000002</v>
      </c>
      <c r="G100" s="18">
        <v>168.1771</v>
      </c>
      <c r="H100" s="17">
        <v>80.86</v>
      </c>
      <c r="I100" s="18">
        <v>40.43</v>
      </c>
      <c r="J100" s="18">
        <v>208.6071</v>
      </c>
      <c r="K100" s="34" t="s">
        <v>31</v>
      </c>
    </row>
    <row r="101" spans="1:11" ht="22.5" x14ac:dyDescent="0.2">
      <c r="A101" s="3">
        <v>15</v>
      </c>
      <c r="B101" s="1" t="s">
        <v>228</v>
      </c>
      <c r="C101" s="1" t="s">
        <v>229</v>
      </c>
      <c r="D101" s="5" t="s">
        <v>57</v>
      </c>
      <c r="E101" s="6">
        <v>3</v>
      </c>
      <c r="F101" s="6">
        <v>338.49799999999999</v>
      </c>
      <c r="G101" s="18">
        <v>169.249</v>
      </c>
      <c r="H101" s="17">
        <v>76.900000000000006</v>
      </c>
      <c r="I101" s="18">
        <v>38.450000000000003</v>
      </c>
      <c r="J101" s="18">
        <v>207.69900000000001</v>
      </c>
      <c r="K101" s="34" t="s">
        <v>31</v>
      </c>
    </row>
    <row r="102" spans="1:11" ht="22.5" x14ac:dyDescent="0.2">
      <c r="A102" s="3">
        <v>16</v>
      </c>
      <c r="B102" s="1" t="s">
        <v>230</v>
      </c>
      <c r="C102" s="1" t="s">
        <v>231</v>
      </c>
      <c r="D102" s="5" t="s">
        <v>57</v>
      </c>
      <c r="E102" s="6">
        <v>3</v>
      </c>
      <c r="F102" s="6">
        <v>331.39190000000002</v>
      </c>
      <c r="G102" s="18">
        <v>165.69589999999999</v>
      </c>
      <c r="H102" s="17">
        <v>83.9</v>
      </c>
      <c r="I102" s="18">
        <v>41.95</v>
      </c>
      <c r="J102" s="18">
        <v>207.64590000000001</v>
      </c>
      <c r="K102" s="34" t="s">
        <v>31</v>
      </c>
    </row>
    <row r="103" spans="1:11" ht="22.5" x14ac:dyDescent="0.2">
      <c r="A103" s="3">
        <v>17</v>
      </c>
      <c r="B103" s="1" t="s">
        <v>232</v>
      </c>
      <c r="C103" s="1" t="s">
        <v>233</v>
      </c>
      <c r="D103" s="5" t="s">
        <v>57</v>
      </c>
      <c r="E103" s="6">
        <v>3</v>
      </c>
      <c r="F103" s="6">
        <v>341.72190000000001</v>
      </c>
      <c r="G103" s="18">
        <v>170.86089999999999</v>
      </c>
      <c r="H103" s="17">
        <v>64.760000000000005</v>
      </c>
      <c r="I103" s="18">
        <v>32.380000000000003</v>
      </c>
      <c r="J103" s="18">
        <v>203.24090000000001</v>
      </c>
      <c r="K103" s="34" t="s">
        <v>31</v>
      </c>
    </row>
    <row r="104" spans="1:11" ht="22.5" x14ac:dyDescent="0.2">
      <c r="A104" s="3">
        <v>18</v>
      </c>
      <c r="B104" s="1" t="s">
        <v>234</v>
      </c>
      <c r="C104" s="1" t="s">
        <v>235</v>
      </c>
      <c r="D104" s="5" t="s">
        <v>57</v>
      </c>
      <c r="E104" s="6">
        <v>3</v>
      </c>
      <c r="F104" s="6">
        <v>307.09370000000001</v>
      </c>
      <c r="G104" s="18">
        <v>153.54679999999999</v>
      </c>
      <c r="H104" s="17">
        <v>73.16</v>
      </c>
      <c r="I104" s="18">
        <v>36.58</v>
      </c>
      <c r="J104" s="18">
        <v>190.1268</v>
      </c>
      <c r="K104" s="34" t="s">
        <v>31</v>
      </c>
    </row>
    <row r="105" spans="1:11" ht="22.5" x14ac:dyDescent="0.2">
      <c r="A105" s="3">
        <v>19</v>
      </c>
      <c r="B105" s="1" t="s">
        <v>223</v>
      </c>
      <c r="C105" s="1" t="s">
        <v>236</v>
      </c>
      <c r="D105" s="5" t="s">
        <v>57</v>
      </c>
      <c r="E105" s="6">
        <v>3</v>
      </c>
      <c r="F105" s="6">
        <v>286.1352</v>
      </c>
      <c r="G105" s="18">
        <v>143.0676</v>
      </c>
      <c r="H105" s="17">
        <v>73.16</v>
      </c>
      <c r="I105" s="18">
        <v>36.58</v>
      </c>
      <c r="J105" s="18">
        <v>179.64760000000001</v>
      </c>
      <c r="K105" s="34" t="s">
        <v>31</v>
      </c>
    </row>
    <row r="106" spans="1:11" x14ac:dyDescent="0.2">
      <c r="A106" s="3">
        <v>20</v>
      </c>
      <c r="B106" s="1" t="s">
        <v>237</v>
      </c>
      <c r="C106" s="1" t="s">
        <v>238</v>
      </c>
      <c r="D106" s="5" t="s">
        <v>39</v>
      </c>
      <c r="E106" s="6">
        <v>3</v>
      </c>
      <c r="F106" s="6">
        <v>269.61</v>
      </c>
      <c r="G106" s="18">
        <v>134.80500000000001</v>
      </c>
      <c r="H106" s="17">
        <v>86.7</v>
      </c>
      <c r="I106" s="18">
        <v>43.35</v>
      </c>
      <c r="J106" s="18">
        <v>178.155</v>
      </c>
      <c r="K106" s="15" t="s">
        <v>55</v>
      </c>
    </row>
    <row r="107" spans="1:11" ht="22.5" x14ac:dyDescent="0.2">
      <c r="A107" s="3">
        <v>21</v>
      </c>
      <c r="B107" s="1" t="s">
        <v>239</v>
      </c>
      <c r="C107" s="1" t="s">
        <v>240</v>
      </c>
      <c r="D107" s="5" t="s">
        <v>57</v>
      </c>
      <c r="E107" s="6">
        <v>3</v>
      </c>
      <c r="F107" s="6">
        <v>322.56849999999997</v>
      </c>
      <c r="G107" s="18">
        <v>161.2842</v>
      </c>
      <c r="H107" s="17">
        <v>72.7</v>
      </c>
      <c r="I107" s="18">
        <v>36.35</v>
      </c>
      <c r="J107" s="18">
        <v>197.6343</v>
      </c>
      <c r="K107" s="15" t="s">
        <v>54</v>
      </c>
    </row>
    <row r="108" spans="1:11" s="44" customFormat="1" ht="31.5" x14ac:dyDescent="0.25">
      <c r="A108" s="7" t="s">
        <v>1</v>
      </c>
      <c r="B108" s="7" t="s">
        <v>59</v>
      </c>
      <c r="C108" s="7" t="s">
        <v>60</v>
      </c>
      <c r="D108" s="7" t="s">
        <v>2</v>
      </c>
      <c r="E108" s="7" t="s">
        <v>3</v>
      </c>
      <c r="F108" s="7" t="s">
        <v>4</v>
      </c>
      <c r="G108" s="7" t="s">
        <v>5</v>
      </c>
      <c r="H108" s="7" t="s">
        <v>6</v>
      </c>
      <c r="I108" s="7" t="s">
        <v>7</v>
      </c>
      <c r="J108" s="7" t="s">
        <v>8</v>
      </c>
      <c r="K108" s="7" t="s">
        <v>9</v>
      </c>
    </row>
    <row r="109" spans="1:11" x14ac:dyDescent="0.2">
      <c r="A109" s="3">
        <v>1</v>
      </c>
      <c r="B109" s="1" t="s">
        <v>188</v>
      </c>
      <c r="C109" s="1" t="s">
        <v>80</v>
      </c>
      <c r="D109" s="23" t="s">
        <v>51</v>
      </c>
      <c r="E109" s="24">
        <v>2</v>
      </c>
      <c r="F109" s="24">
        <v>303.23849999999999</v>
      </c>
      <c r="G109" s="25">
        <f t="shared" ref="G109:G144" si="4">F109*0.5</f>
        <v>151.61924999999999</v>
      </c>
      <c r="H109" s="25">
        <v>94.63</v>
      </c>
      <c r="I109" s="25">
        <f t="shared" ref="I109:I144" si="5">H109*0.5</f>
        <v>47.314999999999998</v>
      </c>
      <c r="J109" s="25">
        <f t="shared" ref="J109:J144" si="6">G109+I109</f>
        <v>198.93424999999999</v>
      </c>
      <c r="K109" s="26" t="s">
        <v>31</v>
      </c>
    </row>
    <row r="110" spans="1:11" x14ac:dyDescent="0.2">
      <c r="A110" s="3">
        <v>2</v>
      </c>
      <c r="B110" s="1" t="s">
        <v>98</v>
      </c>
      <c r="C110" s="1" t="s">
        <v>241</v>
      </c>
      <c r="D110" s="23" t="s">
        <v>51</v>
      </c>
      <c r="E110" s="24">
        <v>2</v>
      </c>
      <c r="F110" s="24">
        <v>302.80180000000001</v>
      </c>
      <c r="G110" s="25">
        <f t="shared" si="4"/>
        <v>151.40090000000001</v>
      </c>
      <c r="H110" s="24">
        <v>94.63</v>
      </c>
      <c r="I110" s="25">
        <f t="shared" si="5"/>
        <v>47.314999999999998</v>
      </c>
      <c r="J110" s="25">
        <f t="shared" si="6"/>
        <v>198.7159</v>
      </c>
      <c r="K110" s="26" t="s">
        <v>31</v>
      </c>
    </row>
    <row r="111" spans="1:11" x14ac:dyDescent="0.2">
      <c r="A111" s="3">
        <v>3</v>
      </c>
      <c r="B111" s="1" t="s">
        <v>242</v>
      </c>
      <c r="C111" s="1" t="s">
        <v>243</v>
      </c>
      <c r="D111" s="23" t="s">
        <v>51</v>
      </c>
      <c r="E111" s="24">
        <v>2</v>
      </c>
      <c r="F111" s="24">
        <v>303.67590000000001</v>
      </c>
      <c r="G111" s="25">
        <f t="shared" si="4"/>
        <v>151.83795000000001</v>
      </c>
      <c r="H111" s="24">
        <v>92.76</v>
      </c>
      <c r="I111" s="25">
        <f t="shared" si="5"/>
        <v>46.38</v>
      </c>
      <c r="J111" s="25">
        <f t="shared" si="6"/>
        <v>198.21795</v>
      </c>
      <c r="K111" s="26" t="s">
        <v>31</v>
      </c>
    </row>
    <row r="112" spans="1:11" x14ac:dyDescent="0.2">
      <c r="A112" s="3">
        <v>4</v>
      </c>
      <c r="B112" s="1" t="s">
        <v>244</v>
      </c>
      <c r="C112" s="1" t="s">
        <v>245</v>
      </c>
      <c r="D112" s="23" t="s">
        <v>51</v>
      </c>
      <c r="E112" s="24">
        <v>2</v>
      </c>
      <c r="F112" s="24">
        <v>302.67</v>
      </c>
      <c r="G112" s="25">
        <f t="shared" si="4"/>
        <v>151.33500000000001</v>
      </c>
      <c r="H112" s="25">
        <v>93.23</v>
      </c>
      <c r="I112" s="25">
        <f t="shared" si="5"/>
        <v>46.615000000000002</v>
      </c>
      <c r="J112" s="25">
        <f t="shared" si="6"/>
        <v>197.95000000000002</v>
      </c>
      <c r="K112" s="26" t="s">
        <v>31</v>
      </c>
    </row>
    <row r="113" spans="1:11" x14ac:dyDescent="0.2">
      <c r="A113" s="3">
        <v>5</v>
      </c>
      <c r="B113" s="1" t="s">
        <v>246</v>
      </c>
      <c r="C113" s="1" t="s">
        <v>247</v>
      </c>
      <c r="D113" s="23" t="s">
        <v>51</v>
      </c>
      <c r="E113" s="24">
        <v>2</v>
      </c>
      <c r="F113" s="24">
        <v>302.39999999999998</v>
      </c>
      <c r="G113" s="25">
        <f t="shared" si="4"/>
        <v>151.19999999999999</v>
      </c>
      <c r="H113" s="25">
        <v>90.2</v>
      </c>
      <c r="I113" s="25">
        <f t="shared" si="5"/>
        <v>45.1</v>
      </c>
      <c r="J113" s="25">
        <f t="shared" si="6"/>
        <v>196.29999999999998</v>
      </c>
      <c r="K113" s="26" t="s">
        <v>31</v>
      </c>
    </row>
    <row r="114" spans="1:11" x14ac:dyDescent="0.2">
      <c r="A114" s="3">
        <v>6</v>
      </c>
      <c r="B114" s="1" t="s">
        <v>248</v>
      </c>
      <c r="C114" s="1" t="s">
        <v>249</v>
      </c>
      <c r="D114" s="23" t="s">
        <v>51</v>
      </c>
      <c r="E114" s="24">
        <v>2</v>
      </c>
      <c r="F114" s="24">
        <v>301.87090000000001</v>
      </c>
      <c r="G114" s="25">
        <f t="shared" si="4"/>
        <v>150.93545</v>
      </c>
      <c r="H114" s="24">
        <v>90.66</v>
      </c>
      <c r="I114" s="25">
        <f t="shared" si="5"/>
        <v>45.33</v>
      </c>
      <c r="J114" s="25">
        <f t="shared" si="6"/>
        <v>196.26544999999999</v>
      </c>
      <c r="K114" s="26" t="s">
        <v>31</v>
      </c>
    </row>
    <row r="115" spans="1:11" x14ac:dyDescent="0.2">
      <c r="A115" s="3">
        <v>7</v>
      </c>
      <c r="B115" s="1" t="s">
        <v>250</v>
      </c>
      <c r="C115" s="1" t="s">
        <v>66</v>
      </c>
      <c r="D115" s="23" t="s">
        <v>51</v>
      </c>
      <c r="E115" s="24">
        <v>2</v>
      </c>
      <c r="F115" s="24">
        <v>305.8134</v>
      </c>
      <c r="G115" s="25">
        <f t="shared" si="4"/>
        <v>152.9067</v>
      </c>
      <c r="H115" s="24">
        <v>85.76</v>
      </c>
      <c r="I115" s="25">
        <f t="shared" si="5"/>
        <v>42.88</v>
      </c>
      <c r="J115" s="25">
        <f t="shared" si="6"/>
        <v>195.7867</v>
      </c>
      <c r="K115" s="26" t="s">
        <v>31</v>
      </c>
    </row>
    <row r="116" spans="1:11" x14ac:dyDescent="0.2">
      <c r="A116" s="3">
        <v>8</v>
      </c>
      <c r="B116" s="1" t="s">
        <v>251</v>
      </c>
      <c r="C116" s="1" t="s">
        <v>252</v>
      </c>
      <c r="D116" s="23" t="s">
        <v>51</v>
      </c>
      <c r="E116" s="24">
        <v>2</v>
      </c>
      <c r="F116" s="24">
        <v>309.3682</v>
      </c>
      <c r="G116" s="25">
        <f t="shared" si="4"/>
        <v>154.6841</v>
      </c>
      <c r="H116" s="25">
        <v>81.099999999999994</v>
      </c>
      <c r="I116" s="25">
        <f t="shared" si="5"/>
        <v>40.549999999999997</v>
      </c>
      <c r="J116" s="25">
        <f t="shared" si="6"/>
        <v>195.23410000000001</v>
      </c>
      <c r="K116" s="26" t="s">
        <v>31</v>
      </c>
    </row>
    <row r="117" spans="1:11" x14ac:dyDescent="0.2">
      <c r="A117" s="3">
        <v>9</v>
      </c>
      <c r="B117" s="1" t="s">
        <v>73</v>
      </c>
      <c r="C117" s="1" t="s">
        <v>131</v>
      </c>
      <c r="D117" s="23" t="s">
        <v>51</v>
      </c>
      <c r="E117" s="28">
        <v>2</v>
      </c>
      <c r="F117" s="28">
        <v>302.60000000000002</v>
      </c>
      <c r="G117" s="29">
        <f t="shared" si="4"/>
        <v>151.30000000000001</v>
      </c>
      <c r="H117" s="28">
        <v>86.93</v>
      </c>
      <c r="I117" s="29">
        <f t="shared" si="5"/>
        <v>43.465000000000003</v>
      </c>
      <c r="J117" s="29">
        <f t="shared" si="6"/>
        <v>194.76500000000001</v>
      </c>
      <c r="K117" s="27" t="s">
        <v>40</v>
      </c>
    </row>
    <row r="118" spans="1:11" x14ac:dyDescent="0.2">
      <c r="A118" s="3">
        <v>10</v>
      </c>
      <c r="B118" s="1" t="s">
        <v>253</v>
      </c>
      <c r="C118" s="1" t="s">
        <v>254</v>
      </c>
      <c r="D118" s="23" t="s">
        <v>51</v>
      </c>
      <c r="E118" s="28">
        <v>2</v>
      </c>
      <c r="F118" s="28">
        <v>305.37200000000001</v>
      </c>
      <c r="G118" s="29">
        <f t="shared" si="4"/>
        <v>152.68600000000001</v>
      </c>
      <c r="H118" s="28">
        <v>82.96</v>
      </c>
      <c r="I118" s="29">
        <f t="shared" si="5"/>
        <v>41.48</v>
      </c>
      <c r="J118" s="29">
        <f t="shared" si="6"/>
        <v>194.166</v>
      </c>
      <c r="K118" s="27" t="s">
        <v>41</v>
      </c>
    </row>
    <row r="119" spans="1:11" x14ac:dyDescent="0.2">
      <c r="A119" s="3">
        <v>11</v>
      </c>
      <c r="B119" s="1" t="s">
        <v>255</v>
      </c>
      <c r="C119" s="1" t="s">
        <v>67</v>
      </c>
      <c r="D119" s="23" t="s">
        <v>51</v>
      </c>
      <c r="E119" s="28">
        <v>2</v>
      </c>
      <c r="F119" s="28">
        <v>302.31040000000002</v>
      </c>
      <c r="G119" s="29">
        <f t="shared" si="4"/>
        <v>151.15520000000001</v>
      </c>
      <c r="H119" s="28">
        <v>84.83</v>
      </c>
      <c r="I119" s="29">
        <f t="shared" si="5"/>
        <v>42.414999999999999</v>
      </c>
      <c r="J119" s="29">
        <f t="shared" si="6"/>
        <v>193.5702</v>
      </c>
      <c r="K119" s="27" t="s">
        <v>42</v>
      </c>
    </row>
    <row r="120" spans="1:11" x14ac:dyDescent="0.2">
      <c r="A120" s="3">
        <v>12</v>
      </c>
      <c r="B120" s="1" t="s">
        <v>256</v>
      </c>
      <c r="C120" s="1" t="s">
        <v>257</v>
      </c>
      <c r="D120" s="23" t="s">
        <v>51</v>
      </c>
      <c r="E120" s="28">
        <v>2</v>
      </c>
      <c r="F120" s="28">
        <v>304.51900000000001</v>
      </c>
      <c r="G120" s="29">
        <f t="shared" si="4"/>
        <v>152.2595</v>
      </c>
      <c r="H120" s="28">
        <v>80.63</v>
      </c>
      <c r="I120" s="29">
        <f t="shared" si="5"/>
        <v>40.314999999999998</v>
      </c>
      <c r="J120" s="29">
        <f t="shared" si="6"/>
        <v>192.5745</v>
      </c>
      <c r="K120" s="27" t="s">
        <v>43</v>
      </c>
    </row>
    <row r="121" spans="1:11" x14ac:dyDescent="0.2">
      <c r="A121" s="3">
        <v>13</v>
      </c>
      <c r="B121" s="1" t="s">
        <v>258</v>
      </c>
      <c r="C121" s="1" t="s">
        <v>259</v>
      </c>
      <c r="D121" s="23" t="s">
        <v>51</v>
      </c>
      <c r="E121" s="28">
        <v>2</v>
      </c>
      <c r="F121" s="28">
        <v>307.83999999999997</v>
      </c>
      <c r="G121" s="29">
        <f t="shared" si="4"/>
        <v>153.91999999999999</v>
      </c>
      <c r="H121" s="28">
        <v>72.459999999999994</v>
      </c>
      <c r="I121" s="29">
        <f t="shared" si="5"/>
        <v>36.229999999999997</v>
      </c>
      <c r="J121" s="29">
        <f t="shared" si="6"/>
        <v>190.14999999999998</v>
      </c>
      <c r="K121" s="27" t="s">
        <v>44</v>
      </c>
    </row>
    <row r="122" spans="1:11" x14ac:dyDescent="0.2">
      <c r="A122" s="3">
        <v>14</v>
      </c>
      <c r="B122" s="1" t="s">
        <v>130</v>
      </c>
      <c r="C122" s="1" t="s">
        <v>260</v>
      </c>
      <c r="D122" s="23" t="s">
        <v>51</v>
      </c>
      <c r="E122" s="28">
        <v>2</v>
      </c>
      <c r="F122" s="28">
        <v>305.51900000000001</v>
      </c>
      <c r="G122" s="29">
        <f t="shared" si="4"/>
        <v>152.7595</v>
      </c>
      <c r="H122" s="29">
        <v>72.7</v>
      </c>
      <c r="I122" s="29">
        <f t="shared" si="5"/>
        <v>36.35</v>
      </c>
      <c r="J122" s="29">
        <f t="shared" si="6"/>
        <v>189.1095</v>
      </c>
      <c r="K122" s="27" t="s">
        <v>45</v>
      </c>
    </row>
    <row r="123" spans="1:11" x14ac:dyDescent="0.2">
      <c r="A123" s="3">
        <v>15</v>
      </c>
      <c r="B123" s="1" t="s">
        <v>261</v>
      </c>
      <c r="C123" s="1" t="s">
        <v>262</v>
      </c>
      <c r="D123" s="23" t="s">
        <v>51</v>
      </c>
      <c r="E123" s="28">
        <v>2</v>
      </c>
      <c r="F123" s="28">
        <v>302.61799999999999</v>
      </c>
      <c r="G123" s="29">
        <f t="shared" si="4"/>
        <v>151.309</v>
      </c>
      <c r="H123" s="28">
        <v>74.56</v>
      </c>
      <c r="I123" s="29">
        <f t="shared" si="5"/>
        <v>37.28</v>
      </c>
      <c r="J123" s="29">
        <f t="shared" si="6"/>
        <v>188.589</v>
      </c>
      <c r="K123" s="27" t="s">
        <v>46</v>
      </c>
    </row>
    <row r="124" spans="1:11" x14ac:dyDescent="0.2">
      <c r="A124" s="3">
        <v>16</v>
      </c>
      <c r="B124" s="1" t="s">
        <v>94</v>
      </c>
      <c r="C124" s="1" t="s">
        <v>219</v>
      </c>
      <c r="D124" s="23" t="s">
        <v>51</v>
      </c>
      <c r="E124" s="28">
        <v>2</v>
      </c>
      <c r="F124" s="28">
        <v>289.93220000000002</v>
      </c>
      <c r="G124" s="29">
        <f t="shared" si="4"/>
        <v>144.96610000000001</v>
      </c>
      <c r="H124" s="28">
        <v>82.5</v>
      </c>
      <c r="I124" s="29">
        <f t="shared" si="5"/>
        <v>41.25</v>
      </c>
      <c r="J124" s="29">
        <f t="shared" si="6"/>
        <v>186.21610000000001</v>
      </c>
      <c r="K124" s="27" t="s">
        <v>47</v>
      </c>
    </row>
    <row r="125" spans="1:11" x14ac:dyDescent="0.2">
      <c r="A125" s="3">
        <v>17</v>
      </c>
      <c r="B125" s="1" t="s">
        <v>263</v>
      </c>
      <c r="C125" s="1" t="s">
        <v>218</v>
      </c>
      <c r="D125" s="23" t="s">
        <v>51</v>
      </c>
      <c r="E125" s="2">
        <v>2</v>
      </c>
      <c r="F125" s="2">
        <v>291.21620000000001</v>
      </c>
      <c r="G125" s="30">
        <f t="shared" si="4"/>
        <v>145.60810000000001</v>
      </c>
      <c r="H125" s="30">
        <v>74.099999999999994</v>
      </c>
      <c r="I125" s="30">
        <f t="shared" si="5"/>
        <v>37.049999999999997</v>
      </c>
      <c r="J125" s="30">
        <f t="shared" si="6"/>
        <v>182.65809999999999</v>
      </c>
      <c r="K125" s="41" t="s">
        <v>53</v>
      </c>
    </row>
    <row r="126" spans="1:11" x14ac:dyDescent="0.2">
      <c r="A126" s="3">
        <v>18</v>
      </c>
      <c r="B126" s="1" t="s">
        <v>230</v>
      </c>
      <c r="C126" s="1" t="s">
        <v>264</v>
      </c>
      <c r="D126" s="23" t="s">
        <v>51</v>
      </c>
      <c r="E126" s="2">
        <v>2</v>
      </c>
      <c r="F126" s="2">
        <v>282.96690000000001</v>
      </c>
      <c r="G126" s="30">
        <f t="shared" si="4"/>
        <v>141.48345</v>
      </c>
      <c r="H126" s="2">
        <v>77.599999999999994</v>
      </c>
      <c r="I126" s="30">
        <f t="shared" si="5"/>
        <v>38.799999999999997</v>
      </c>
      <c r="J126" s="30">
        <f t="shared" si="6"/>
        <v>180.28345000000002</v>
      </c>
      <c r="K126" s="41" t="s">
        <v>53</v>
      </c>
    </row>
    <row r="127" spans="1:11" x14ac:dyDescent="0.2">
      <c r="A127" s="3">
        <v>19</v>
      </c>
      <c r="B127" s="1" t="s">
        <v>265</v>
      </c>
      <c r="C127" s="1" t="s">
        <v>218</v>
      </c>
      <c r="D127" s="23" t="s">
        <v>51</v>
      </c>
      <c r="E127" s="24">
        <v>3</v>
      </c>
      <c r="F127" s="24">
        <v>414.9948</v>
      </c>
      <c r="G127" s="24">
        <f t="shared" si="4"/>
        <v>207.4974</v>
      </c>
      <c r="H127" s="24">
        <v>88.64</v>
      </c>
      <c r="I127" s="24">
        <f t="shared" si="5"/>
        <v>44.32</v>
      </c>
      <c r="J127" s="24">
        <f t="shared" si="6"/>
        <v>251.81739999999999</v>
      </c>
      <c r="K127" s="26" t="s">
        <v>31</v>
      </c>
    </row>
    <row r="128" spans="1:11" x14ac:dyDescent="0.2">
      <c r="A128" s="3">
        <v>20</v>
      </c>
      <c r="B128" s="1" t="s">
        <v>266</v>
      </c>
      <c r="C128" s="1" t="s">
        <v>267</v>
      </c>
      <c r="D128" s="23" t="s">
        <v>51</v>
      </c>
      <c r="E128" s="24">
        <v>3</v>
      </c>
      <c r="F128" s="24">
        <v>367.12819999999999</v>
      </c>
      <c r="G128" s="24">
        <f t="shared" si="4"/>
        <v>183.5641</v>
      </c>
      <c r="H128" s="25">
        <v>72.930000000000007</v>
      </c>
      <c r="I128" s="24">
        <f t="shared" si="5"/>
        <v>36.465000000000003</v>
      </c>
      <c r="J128" s="24">
        <f t="shared" si="6"/>
        <v>220.0291</v>
      </c>
      <c r="K128" s="26" t="s">
        <v>31</v>
      </c>
    </row>
    <row r="129" spans="1:11" x14ac:dyDescent="0.2">
      <c r="A129" s="3">
        <v>21</v>
      </c>
      <c r="B129" s="1" t="s">
        <v>268</v>
      </c>
      <c r="C129" s="1" t="s">
        <v>269</v>
      </c>
      <c r="D129" s="23" t="s">
        <v>51</v>
      </c>
      <c r="E129" s="24">
        <v>3</v>
      </c>
      <c r="F129" s="24">
        <v>346.0496</v>
      </c>
      <c r="G129" s="24">
        <f t="shared" si="4"/>
        <v>173.0248</v>
      </c>
      <c r="H129" s="24">
        <v>89.96</v>
      </c>
      <c r="I129" s="24">
        <f t="shared" si="5"/>
        <v>44.98</v>
      </c>
      <c r="J129" s="24">
        <f t="shared" si="6"/>
        <v>218.00479999999999</v>
      </c>
      <c r="K129" s="26" t="s">
        <v>31</v>
      </c>
    </row>
    <row r="130" spans="1:11" x14ac:dyDescent="0.2">
      <c r="A130" s="3">
        <v>22</v>
      </c>
      <c r="B130" s="1" t="s">
        <v>270</v>
      </c>
      <c r="C130" s="1" t="s">
        <v>249</v>
      </c>
      <c r="D130" s="23" t="s">
        <v>51</v>
      </c>
      <c r="E130" s="24">
        <v>3</v>
      </c>
      <c r="F130" s="25">
        <v>346.17750000000001</v>
      </c>
      <c r="G130" s="24">
        <f t="shared" si="4"/>
        <v>173.08875</v>
      </c>
      <c r="H130" s="25">
        <v>87.63</v>
      </c>
      <c r="I130" s="24">
        <f t="shared" si="5"/>
        <v>43.814999999999998</v>
      </c>
      <c r="J130" s="24">
        <f t="shared" si="6"/>
        <v>216.90375</v>
      </c>
      <c r="K130" s="26" t="s">
        <v>31</v>
      </c>
    </row>
    <row r="131" spans="1:11" x14ac:dyDescent="0.2">
      <c r="A131" s="3">
        <v>23</v>
      </c>
      <c r="B131" s="1" t="s">
        <v>271</v>
      </c>
      <c r="C131" s="1" t="s">
        <v>129</v>
      </c>
      <c r="D131" s="23" t="s">
        <v>51</v>
      </c>
      <c r="E131" s="24">
        <v>3</v>
      </c>
      <c r="F131" s="24">
        <v>353.51729999999998</v>
      </c>
      <c r="G131" s="24">
        <f t="shared" si="4"/>
        <v>176.75864999999999</v>
      </c>
      <c r="H131" s="24">
        <v>80.16</v>
      </c>
      <c r="I131" s="24">
        <f t="shared" si="5"/>
        <v>40.08</v>
      </c>
      <c r="J131" s="24">
        <f t="shared" si="6"/>
        <v>216.83864999999997</v>
      </c>
      <c r="K131" s="26" t="s">
        <v>31</v>
      </c>
    </row>
    <row r="132" spans="1:11" x14ac:dyDescent="0.2">
      <c r="A132" s="3">
        <v>24</v>
      </c>
      <c r="B132" s="1" t="s">
        <v>272</v>
      </c>
      <c r="C132" s="1" t="s">
        <v>218</v>
      </c>
      <c r="D132" s="23" t="s">
        <v>51</v>
      </c>
      <c r="E132" s="24">
        <v>3</v>
      </c>
      <c r="F132" s="24">
        <v>345.76679999999999</v>
      </c>
      <c r="G132" s="24">
        <f t="shared" si="4"/>
        <v>172.88339999999999</v>
      </c>
      <c r="H132" s="25">
        <v>85.3</v>
      </c>
      <c r="I132" s="24">
        <f t="shared" si="5"/>
        <v>42.65</v>
      </c>
      <c r="J132" s="24">
        <f t="shared" si="6"/>
        <v>215.5334</v>
      </c>
      <c r="K132" s="26" t="s">
        <v>31</v>
      </c>
    </row>
    <row r="133" spans="1:11" x14ac:dyDescent="0.2">
      <c r="A133" s="3">
        <v>25</v>
      </c>
      <c r="B133" s="1" t="s">
        <v>163</v>
      </c>
      <c r="C133" s="1" t="e">
        <v>#VALUE!</v>
      </c>
      <c r="D133" s="23" t="s">
        <v>51</v>
      </c>
      <c r="E133" s="24">
        <v>3</v>
      </c>
      <c r="F133" s="25">
        <v>346.25080000000003</v>
      </c>
      <c r="G133" s="24">
        <f t="shared" si="4"/>
        <v>173.12540000000001</v>
      </c>
      <c r="H133" s="25">
        <v>83.2</v>
      </c>
      <c r="I133" s="24">
        <f t="shared" si="5"/>
        <v>41.6</v>
      </c>
      <c r="J133" s="24">
        <f t="shared" si="6"/>
        <v>214.72540000000001</v>
      </c>
      <c r="K133" s="26" t="s">
        <v>31</v>
      </c>
    </row>
    <row r="134" spans="1:11" x14ac:dyDescent="0.2">
      <c r="A134" s="3">
        <v>26</v>
      </c>
      <c r="B134" s="1" t="s">
        <v>273</v>
      </c>
      <c r="C134" s="1" t="s">
        <v>274</v>
      </c>
      <c r="D134" s="23" t="s">
        <v>51</v>
      </c>
      <c r="E134" s="24">
        <v>3</v>
      </c>
      <c r="F134" s="25">
        <v>348.58390000000003</v>
      </c>
      <c r="G134" s="24">
        <f t="shared" si="4"/>
        <v>174.29195000000001</v>
      </c>
      <c r="H134" s="25">
        <v>80.53</v>
      </c>
      <c r="I134" s="24">
        <f t="shared" si="5"/>
        <v>40.265000000000001</v>
      </c>
      <c r="J134" s="24">
        <f t="shared" si="6"/>
        <v>214.55695000000003</v>
      </c>
      <c r="K134" s="26" t="s">
        <v>31</v>
      </c>
    </row>
    <row r="135" spans="1:11" x14ac:dyDescent="0.2">
      <c r="A135" s="3">
        <v>27</v>
      </c>
      <c r="B135" s="1" t="s">
        <v>275</v>
      </c>
      <c r="C135" s="1" t="s">
        <v>276</v>
      </c>
      <c r="D135" s="23" t="s">
        <v>51</v>
      </c>
      <c r="E135" s="28">
        <v>3</v>
      </c>
      <c r="F135" s="28">
        <v>354.38330000000002</v>
      </c>
      <c r="G135" s="28">
        <f t="shared" si="4"/>
        <v>177.19165000000001</v>
      </c>
      <c r="H135" s="29">
        <v>73.16</v>
      </c>
      <c r="I135" s="28">
        <f t="shared" si="5"/>
        <v>36.58</v>
      </c>
      <c r="J135" s="28">
        <f t="shared" si="6"/>
        <v>213.77165000000002</v>
      </c>
      <c r="K135" s="27" t="s">
        <v>40</v>
      </c>
    </row>
    <row r="136" spans="1:11" x14ac:dyDescent="0.2">
      <c r="A136" s="3">
        <v>28</v>
      </c>
      <c r="B136" s="1" t="s">
        <v>277</v>
      </c>
      <c r="C136" s="1" t="s">
        <v>161</v>
      </c>
      <c r="D136" s="23" t="s">
        <v>51</v>
      </c>
      <c r="E136" s="28">
        <v>3</v>
      </c>
      <c r="F136" s="28">
        <v>345.37529999999998</v>
      </c>
      <c r="G136" s="28">
        <f t="shared" si="4"/>
        <v>172.68764999999999</v>
      </c>
      <c r="H136" s="28">
        <v>79.930000000000007</v>
      </c>
      <c r="I136" s="28">
        <f t="shared" si="5"/>
        <v>39.965000000000003</v>
      </c>
      <c r="J136" s="28">
        <f t="shared" si="6"/>
        <v>212.65264999999999</v>
      </c>
      <c r="K136" s="27" t="s">
        <v>41</v>
      </c>
    </row>
    <row r="137" spans="1:11" x14ac:dyDescent="0.2">
      <c r="A137" s="3">
        <v>29</v>
      </c>
      <c r="B137" s="1" t="s">
        <v>278</v>
      </c>
      <c r="C137" s="1" t="s">
        <v>279</v>
      </c>
      <c r="D137" s="23" t="s">
        <v>51</v>
      </c>
      <c r="E137" s="28">
        <v>3</v>
      </c>
      <c r="F137" s="28">
        <v>348.93060000000003</v>
      </c>
      <c r="G137" s="28">
        <f t="shared" si="4"/>
        <v>174.46530000000001</v>
      </c>
      <c r="H137" s="28">
        <v>76.2</v>
      </c>
      <c r="I137" s="28">
        <f t="shared" si="5"/>
        <v>38.1</v>
      </c>
      <c r="J137" s="28">
        <f t="shared" si="6"/>
        <v>212.56530000000001</v>
      </c>
      <c r="K137" s="27" t="s">
        <v>42</v>
      </c>
    </row>
    <row r="138" spans="1:11" x14ac:dyDescent="0.2">
      <c r="A138" s="3">
        <v>30</v>
      </c>
      <c r="B138" s="1" t="s">
        <v>280</v>
      </c>
      <c r="C138" s="1" t="s">
        <v>281</v>
      </c>
      <c r="D138" s="23" t="s">
        <v>51</v>
      </c>
      <c r="E138" s="28">
        <v>3</v>
      </c>
      <c r="F138" s="29">
        <v>342.86</v>
      </c>
      <c r="G138" s="28">
        <f t="shared" si="4"/>
        <v>171.43</v>
      </c>
      <c r="H138" s="29">
        <v>77.36</v>
      </c>
      <c r="I138" s="28">
        <f t="shared" si="5"/>
        <v>38.68</v>
      </c>
      <c r="J138" s="28">
        <f t="shared" si="6"/>
        <v>210.11</v>
      </c>
      <c r="K138" s="27" t="s">
        <v>43</v>
      </c>
    </row>
    <row r="139" spans="1:11" x14ac:dyDescent="0.2">
      <c r="A139" s="3">
        <v>31</v>
      </c>
      <c r="B139" s="1" t="s">
        <v>282</v>
      </c>
      <c r="C139" s="1" t="s">
        <v>218</v>
      </c>
      <c r="D139" s="23" t="s">
        <v>51</v>
      </c>
      <c r="E139" s="28">
        <v>3</v>
      </c>
      <c r="F139" s="29">
        <v>343.65910000000002</v>
      </c>
      <c r="G139" s="28">
        <f t="shared" si="4"/>
        <v>171.82955000000001</v>
      </c>
      <c r="H139" s="29">
        <v>74.56</v>
      </c>
      <c r="I139" s="28">
        <f t="shared" si="5"/>
        <v>37.28</v>
      </c>
      <c r="J139" s="28">
        <f t="shared" si="6"/>
        <v>209.10955000000001</v>
      </c>
      <c r="K139" s="27" t="s">
        <v>44</v>
      </c>
    </row>
    <row r="140" spans="1:11" x14ac:dyDescent="0.2">
      <c r="A140" s="3">
        <v>32</v>
      </c>
      <c r="B140" s="1" t="s">
        <v>283</v>
      </c>
      <c r="C140" s="1" t="s">
        <v>284</v>
      </c>
      <c r="D140" s="23" t="s">
        <v>51</v>
      </c>
      <c r="E140" s="28">
        <v>3</v>
      </c>
      <c r="F140" s="28">
        <v>348.08769999999998</v>
      </c>
      <c r="G140" s="28">
        <f t="shared" si="4"/>
        <v>174.04384999999999</v>
      </c>
      <c r="H140" s="29">
        <v>68.73</v>
      </c>
      <c r="I140" s="28">
        <f t="shared" si="5"/>
        <v>34.365000000000002</v>
      </c>
      <c r="J140" s="28">
        <f t="shared" si="6"/>
        <v>208.40885</v>
      </c>
      <c r="K140" s="27" t="s">
        <v>45</v>
      </c>
    </row>
    <row r="141" spans="1:11" x14ac:dyDescent="0.2">
      <c r="A141" s="3">
        <v>33</v>
      </c>
      <c r="B141" s="1" t="s">
        <v>87</v>
      </c>
      <c r="C141" s="1" t="s">
        <v>285</v>
      </c>
      <c r="D141" s="23" t="s">
        <v>51</v>
      </c>
      <c r="E141" s="28">
        <v>3</v>
      </c>
      <c r="F141" s="28">
        <v>329.9966</v>
      </c>
      <c r="G141" s="28">
        <f t="shared" si="4"/>
        <v>164.9983</v>
      </c>
      <c r="H141" s="29">
        <v>85.76</v>
      </c>
      <c r="I141" s="28">
        <f t="shared" si="5"/>
        <v>42.88</v>
      </c>
      <c r="J141" s="28">
        <f t="shared" si="6"/>
        <v>207.8783</v>
      </c>
      <c r="K141" s="27" t="s">
        <v>46</v>
      </c>
    </row>
    <row r="142" spans="1:11" x14ac:dyDescent="0.2">
      <c r="A142" s="3">
        <v>34</v>
      </c>
      <c r="B142" s="1" t="s">
        <v>89</v>
      </c>
      <c r="C142" s="1" t="s">
        <v>286</v>
      </c>
      <c r="D142" s="23" t="s">
        <v>51</v>
      </c>
      <c r="E142" s="28">
        <v>3</v>
      </c>
      <c r="F142" s="28">
        <v>329.0498</v>
      </c>
      <c r="G142" s="28">
        <f t="shared" si="4"/>
        <v>164.5249</v>
      </c>
      <c r="H142" s="28">
        <v>79.23</v>
      </c>
      <c r="I142" s="28">
        <f t="shared" si="5"/>
        <v>39.615000000000002</v>
      </c>
      <c r="J142" s="28">
        <f t="shared" si="6"/>
        <v>204.13990000000001</v>
      </c>
      <c r="K142" s="27" t="s">
        <v>47</v>
      </c>
    </row>
    <row r="143" spans="1:11" x14ac:dyDescent="0.2">
      <c r="A143" s="3">
        <v>35</v>
      </c>
      <c r="B143" s="1" t="s">
        <v>287</v>
      </c>
      <c r="C143" s="1" t="s">
        <v>288</v>
      </c>
      <c r="D143" s="23" t="s">
        <v>51</v>
      </c>
      <c r="E143" s="2">
        <v>3</v>
      </c>
      <c r="F143" s="30">
        <v>320.83429999999998</v>
      </c>
      <c r="G143" s="2">
        <f t="shared" si="4"/>
        <v>160.41714999999999</v>
      </c>
      <c r="H143" s="30">
        <v>80.86</v>
      </c>
      <c r="I143" s="2">
        <f t="shared" si="5"/>
        <v>40.43</v>
      </c>
      <c r="J143" s="2">
        <f t="shared" si="6"/>
        <v>200.84715</v>
      </c>
      <c r="K143" s="41" t="s">
        <v>53</v>
      </c>
    </row>
    <row r="144" spans="1:11" x14ac:dyDescent="0.2">
      <c r="A144" s="3">
        <v>36</v>
      </c>
      <c r="B144" s="1" t="s">
        <v>186</v>
      </c>
      <c r="C144" s="1" t="s">
        <v>289</v>
      </c>
      <c r="D144" s="23" t="s">
        <v>51</v>
      </c>
      <c r="E144" s="2">
        <v>3</v>
      </c>
      <c r="F144" s="2">
        <v>331.49220000000003</v>
      </c>
      <c r="G144" s="2">
        <f t="shared" si="4"/>
        <v>165.74610000000001</v>
      </c>
      <c r="H144" s="30">
        <v>2.75</v>
      </c>
      <c r="I144" s="2">
        <f t="shared" si="5"/>
        <v>1.375</v>
      </c>
      <c r="J144" s="2">
        <f t="shared" si="6"/>
        <v>167.12110000000001</v>
      </c>
      <c r="K144" s="41" t="s">
        <v>53</v>
      </c>
    </row>
    <row r="145" spans="1:11" s="44" customFormat="1" ht="31.5" x14ac:dyDescent="0.25">
      <c r="A145" s="7" t="s">
        <v>1</v>
      </c>
      <c r="B145" s="7" t="s">
        <v>59</v>
      </c>
      <c r="C145" s="7" t="s">
        <v>60</v>
      </c>
      <c r="D145" s="7" t="s">
        <v>2</v>
      </c>
      <c r="E145" s="7" t="s">
        <v>3</v>
      </c>
      <c r="F145" s="7" t="s">
        <v>4</v>
      </c>
      <c r="G145" s="7" t="s">
        <v>5</v>
      </c>
      <c r="H145" s="7" t="s">
        <v>6</v>
      </c>
      <c r="I145" s="7" t="s">
        <v>7</v>
      </c>
      <c r="J145" s="7" t="s">
        <v>8</v>
      </c>
      <c r="K145" s="7" t="s">
        <v>9</v>
      </c>
    </row>
    <row r="146" spans="1:11" x14ac:dyDescent="0.2">
      <c r="A146" s="3">
        <v>1</v>
      </c>
      <c r="B146" s="1" t="s">
        <v>290</v>
      </c>
      <c r="C146" s="1" t="s">
        <v>291</v>
      </c>
      <c r="D146" s="43" t="s">
        <v>52</v>
      </c>
      <c r="E146" s="21">
        <v>3</v>
      </c>
      <c r="F146" s="21">
        <v>355.17090000000002</v>
      </c>
      <c r="G146" s="22">
        <v>177.58545000000001</v>
      </c>
      <c r="H146" s="21">
        <v>93</v>
      </c>
      <c r="I146" s="22">
        <v>46.5</v>
      </c>
      <c r="J146" s="22">
        <f>G146+I146</f>
        <v>224.08545000000001</v>
      </c>
      <c r="K146" s="19" t="s">
        <v>11</v>
      </c>
    </row>
    <row r="147" spans="1:11" x14ac:dyDescent="0.2">
      <c r="A147" s="3">
        <v>2</v>
      </c>
      <c r="B147" s="1" t="s">
        <v>292</v>
      </c>
      <c r="C147" s="1" t="s">
        <v>167</v>
      </c>
      <c r="D147" s="43" t="s">
        <v>52</v>
      </c>
      <c r="E147" s="21">
        <v>3</v>
      </c>
      <c r="F147" s="21">
        <v>354.50810000000001</v>
      </c>
      <c r="G147" s="22">
        <v>177.25405000000001</v>
      </c>
      <c r="H147" s="21" t="s">
        <v>48</v>
      </c>
      <c r="I147" s="22">
        <v>44.05</v>
      </c>
      <c r="J147" s="22">
        <f t="shared" ref="J147:J171" si="7">G147+I147</f>
        <v>221.30405000000002</v>
      </c>
      <c r="K147" s="19" t="s">
        <v>11</v>
      </c>
    </row>
    <row r="148" spans="1:11" x14ac:dyDescent="0.2">
      <c r="A148" s="3">
        <v>3</v>
      </c>
      <c r="B148" s="1" t="s">
        <v>162</v>
      </c>
      <c r="C148" s="1" t="s">
        <v>293</v>
      </c>
      <c r="D148" s="43" t="s">
        <v>52</v>
      </c>
      <c r="E148" s="21">
        <v>2</v>
      </c>
      <c r="F148" s="21">
        <v>301.65980000000002</v>
      </c>
      <c r="G148" s="22">
        <v>150.82990000000001</v>
      </c>
      <c r="H148" s="21" t="s">
        <v>49</v>
      </c>
      <c r="I148" s="22">
        <v>39.5</v>
      </c>
      <c r="J148" s="22">
        <f t="shared" si="7"/>
        <v>190.32990000000001</v>
      </c>
      <c r="K148" s="19" t="s">
        <v>11</v>
      </c>
    </row>
    <row r="149" spans="1:11" s="44" customFormat="1" ht="31.5" x14ac:dyDescent="0.25">
      <c r="A149" s="7" t="s">
        <v>1</v>
      </c>
      <c r="B149" s="7" t="s">
        <v>59</v>
      </c>
      <c r="C149" s="7" t="s">
        <v>60</v>
      </c>
      <c r="D149" s="7" t="s">
        <v>2</v>
      </c>
      <c r="E149" s="7" t="s">
        <v>3</v>
      </c>
      <c r="F149" s="7" t="s">
        <v>4</v>
      </c>
      <c r="G149" s="7" t="s">
        <v>5</v>
      </c>
      <c r="H149" s="7" t="s">
        <v>6</v>
      </c>
      <c r="I149" s="7" t="s">
        <v>7</v>
      </c>
      <c r="J149" s="7" t="s">
        <v>8</v>
      </c>
      <c r="K149" s="7" t="s">
        <v>9</v>
      </c>
    </row>
    <row r="150" spans="1:11" x14ac:dyDescent="0.2">
      <c r="A150" s="3">
        <v>1</v>
      </c>
      <c r="B150" s="1" t="s">
        <v>294</v>
      </c>
      <c r="C150" s="1" t="s">
        <v>295</v>
      </c>
      <c r="D150" s="5" t="s">
        <v>50</v>
      </c>
      <c r="E150" s="37">
        <v>2</v>
      </c>
      <c r="F150" s="6">
        <v>355.6651</v>
      </c>
      <c r="G150" s="37">
        <f t="shared" ref="G150:G171" si="8">F150/2</f>
        <v>177.83255</v>
      </c>
      <c r="H150" s="6">
        <v>82.26</v>
      </c>
      <c r="I150" s="37">
        <f t="shared" ref="I150:I171" si="9">H150/2</f>
        <v>41.13</v>
      </c>
      <c r="J150" s="37">
        <f t="shared" si="7"/>
        <v>218.96254999999999</v>
      </c>
      <c r="K150" s="19" t="s">
        <v>31</v>
      </c>
    </row>
    <row r="151" spans="1:11" x14ac:dyDescent="0.2">
      <c r="A151" s="3">
        <v>2</v>
      </c>
      <c r="B151" s="1" t="s">
        <v>296</v>
      </c>
      <c r="C151" s="1" t="s">
        <v>80</v>
      </c>
      <c r="D151" s="5" t="s">
        <v>50</v>
      </c>
      <c r="E151" s="37">
        <v>2</v>
      </c>
      <c r="F151" s="6">
        <v>333.96069999999997</v>
      </c>
      <c r="G151" s="37">
        <f t="shared" si="8"/>
        <v>166.98034999999999</v>
      </c>
      <c r="H151" s="6">
        <v>91.13</v>
      </c>
      <c r="I151" s="37">
        <f t="shared" si="9"/>
        <v>45.564999999999998</v>
      </c>
      <c r="J151" s="37">
        <f t="shared" si="7"/>
        <v>212.54534999999998</v>
      </c>
      <c r="K151" s="19" t="s">
        <v>31</v>
      </c>
    </row>
    <row r="152" spans="1:11" x14ac:dyDescent="0.2">
      <c r="A152" s="3">
        <v>3</v>
      </c>
      <c r="B152" s="1" t="s">
        <v>98</v>
      </c>
      <c r="C152" s="1" t="s">
        <v>297</v>
      </c>
      <c r="D152" s="5" t="s">
        <v>50</v>
      </c>
      <c r="E152" s="37">
        <v>2</v>
      </c>
      <c r="F152" s="6">
        <v>335.77940000000001</v>
      </c>
      <c r="G152" s="37">
        <f t="shared" si="8"/>
        <v>167.8897</v>
      </c>
      <c r="H152" s="6">
        <v>88.1</v>
      </c>
      <c r="I152" s="37">
        <f t="shared" si="9"/>
        <v>44.05</v>
      </c>
      <c r="J152" s="37">
        <f t="shared" si="7"/>
        <v>211.93970000000002</v>
      </c>
      <c r="K152" s="19" t="s">
        <v>31</v>
      </c>
    </row>
    <row r="153" spans="1:11" x14ac:dyDescent="0.2">
      <c r="A153" s="3">
        <v>4</v>
      </c>
      <c r="B153" s="1" t="s">
        <v>298</v>
      </c>
      <c r="C153" s="1" t="s">
        <v>109</v>
      </c>
      <c r="D153" s="5" t="s">
        <v>50</v>
      </c>
      <c r="E153" s="37">
        <v>2</v>
      </c>
      <c r="F153" s="6">
        <v>347.30950000000001</v>
      </c>
      <c r="G153" s="37">
        <f t="shared" si="8"/>
        <v>173.65475000000001</v>
      </c>
      <c r="H153" s="6">
        <v>75.260000000000005</v>
      </c>
      <c r="I153" s="37">
        <f t="shared" si="9"/>
        <v>37.630000000000003</v>
      </c>
      <c r="J153" s="37">
        <f t="shared" si="7"/>
        <v>211.28475</v>
      </c>
      <c r="K153" s="19" t="s">
        <v>31</v>
      </c>
    </row>
    <row r="154" spans="1:11" x14ac:dyDescent="0.2">
      <c r="A154" s="3">
        <v>5</v>
      </c>
      <c r="B154" s="1" t="s">
        <v>299</v>
      </c>
      <c r="C154" s="1" t="s">
        <v>147</v>
      </c>
      <c r="D154" s="5" t="s">
        <v>50</v>
      </c>
      <c r="E154" s="37">
        <v>2</v>
      </c>
      <c r="F154" s="6">
        <v>334.10140000000001</v>
      </c>
      <c r="G154" s="37">
        <f t="shared" si="8"/>
        <v>167.05070000000001</v>
      </c>
      <c r="H154" s="6">
        <v>86.7</v>
      </c>
      <c r="I154" s="37">
        <f t="shared" si="9"/>
        <v>43.35</v>
      </c>
      <c r="J154" s="37">
        <f t="shared" si="7"/>
        <v>210.4007</v>
      </c>
      <c r="K154" s="19" t="s">
        <v>31</v>
      </c>
    </row>
    <row r="155" spans="1:11" x14ac:dyDescent="0.2">
      <c r="A155" s="3">
        <v>6</v>
      </c>
      <c r="B155" s="1" t="s">
        <v>300</v>
      </c>
      <c r="C155" s="1" t="s">
        <v>301</v>
      </c>
      <c r="D155" s="5" t="s">
        <v>50</v>
      </c>
      <c r="E155" s="37">
        <v>2</v>
      </c>
      <c r="F155" s="6">
        <v>335.64</v>
      </c>
      <c r="G155" s="37">
        <f t="shared" si="8"/>
        <v>167.82</v>
      </c>
      <c r="H155" s="6">
        <v>84.36</v>
      </c>
      <c r="I155" s="37">
        <f t="shared" si="9"/>
        <v>42.18</v>
      </c>
      <c r="J155" s="37">
        <f t="shared" si="7"/>
        <v>210</v>
      </c>
      <c r="K155" s="19" t="s">
        <v>31</v>
      </c>
    </row>
    <row r="156" spans="1:11" x14ac:dyDescent="0.2">
      <c r="A156" s="3">
        <v>7</v>
      </c>
      <c r="B156" s="1" t="s">
        <v>302</v>
      </c>
      <c r="C156" s="1" t="s">
        <v>303</v>
      </c>
      <c r="D156" s="5" t="s">
        <v>50</v>
      </c>
      <c r="E156" s="37">
        <v>2</v>
      </c>
      <c r="F156" s="6">
        <v>333.87450000000001</v>
      </c>
      <c r="G156" s="37">
        <f t="shared" si="8"/>
        <v>166.93725000000001</v>
      </c>
      <c r="H156" s="6">
        <v>84.13</v>
      </c>
      <c r="I156" s="37">
        <f t="shared" si="9"/>
        <v>42.064999999999998</v>
      </c>
      <c r="J156" s="37">
        <f t="shared" si="7"/>
        <v>209.00225</v>
      </c>
      <c r="K156" s="36" t="s">
        <v>32</v>
      </c>
    </row>
    <row r="157" spans="1:11" x14ac:dyDescent="0.2">
      <c r="A157" s="3">
        <v>8</v>
      </c>
      <c r="B157" s="1" t="s">
        <v>76</v>
      </c>
      <c r="C157" s="1" t="s">
        <v>99</v>
      </c>
      <c r="D157" s="5" t="s">
        <v>50</v>
      </c>
      <c r="E157" s="37">
        <v>2</v>
      </c>
      <c r="F157" s="37">
        <v>335.37130000000002</v>
      </c>
      <c r="G157" s="37">
        <f t="shared" si="8"/>
        <v>167.68565000000001</v>
      </c>
      <c r="H157" s="37">
        <v>82.26</v>
      </c>
      <c r="I157" s="37">
        <f t="shared" si="9"/>
        <v>41.13</v>
      </c>
      <c r="J157" s="37">
        <f t="shared" si="7"/>
        <v>208.81565000000001</v>
      </c>
      <c r="K157" s="36" t="s">
        <v>33</v>
      </c>
    </row>
    <row r="158" spans="1:11" x14ac:dyDescent="0.2">
      <c r="A158" s="3">
        <v>9</v>
      </c>
      <c r="B158" s="1" t="s">
        <v>304</v>
      </c>
      <c r="C158" s="1" t="s">
        <v>305</v>
      </c>
      <c r="D158" s="5" t="s">
        <v>50</v>
      </c>
      <c r="E158" s="37">
        <v>2</v>
      </c>
      <c r="F158" s="6">
        <v>337.37</v>
      </c>
      <c r="G158" s="37">
        <f t="shared" si="8"/>
        <v>168.685</v>
      </c>
      <c r="H158" s="6">
        <v>79.930000000000007</v>
      </c>
      <c r="I158" s="37">
        <f t="shared" si="9"/>
        <v>39.965000000000003</v>
      </c>
      <c r="J158" s="37">
        <f t="shared" si="7"/>
        <v>208.65</v>
      </c>
      <c r="K158" s="36" t="s">
        <v>34</v>
      </c>
    </row>
    <row r="159" spans="1:11" x14ac:dyDescent="0.2">
      <c r="A159" s="3">
        <v>10</v>
      </c>
      <c r="B159" s="1" t="s">
        <v>306</v>
      </c>
      <c r="C159" s="1" t="s">
        <v>307</v>
      </c>
      <c r="D159" s="5" t="s">
        <v>50</v>
      </c>
      <c r="E159" s="37">
        <v>2</v>
      </c>
      <c r="F159" s="6">
        <v>335.71</v>
      </c>
      <c r="G159" s="37">
        <f t="shared" si="8"/>
        <v>167.85499999999999</v>
      </c>
      <c r="H159" s="6">
        <v>79.7</v>
      </c>
      <c r="I159" s="37">
        <f t="shared" si="9"/>
        <v>39.85</v>
      </c>
      <c r="J159" s="37">
        <f t="shared" si="7"/>
        <v>207.70499999999998</v>
      </c>
      <c r="K159" s="36" t="s">
        <v>35</v>
      </c>
    </row>
    <row r="160" spans="1:11" x14ac:dyDescent="0.2">
      <c r="A160" s="3">
        <v>11</v>
      </c>
      <c r="B160" s="1" t="s">
        <v>188</v>
      </c>
      <c r="C160" s="1" t="s">
        <v>127</v>
      </c>
      <c r="D160" s="5" t="s">
        <v>50</v>
      </c>
      <c r="E160" s="37">
        <v>2</v>
      </c>
      <c r="F160" s="6">
        <v>337.98820000000001</v>
      </c>
      <c r="G160" s="37">
        <f t="shared" si="8"/>
        <v>168.9941</v>
      </c>
      <c r="H160" s="6">
        <v>75.959999999999994</v>
      </c>
      <c r="I160" s="37">
        <f t="shared" si="9"/>
        <v>37.979999999999997</v>
      </c>
      <c r="J160" s="37">
        <f t="shared" si="7"/>
        <v>206.97409999999999</v>
      </c>
      <c r="K160" s="36" t="s">
        <v>36</v>
      </c>
    </row>
    <row r="161" spans="1:11" x14ac:dyDescent="0.2">
      <c r="A161" s="3">
        <v>12</v>
      </c>
      <c r="B161" s="1" t="s">
        <v>91</v>
      </c>
      <c r="C161" s="1" t="s">
        <v>308</v>
      </c>
      <c r="D161" s="5" t="s">
        <v>50</v>
      </c>
      <c r="E161" s="37">
        <v>2</v>
      </c>
      <c r="F161" s="6">
        <v>335.09010000000001</v>
      </c>
      <c r="G161" s="37">
        <f t="shared" si="8"/>
        <v>167.54505</v>
      </c>
      <c r="H161" s="6">
        <v>70.83</v>
      </c>
      <c r="I161" s="37">
        <f t="shared" si="9"/>
        <v>35.414999999999999</v>
      </c>
      <c r="J161" s="37">
        <f t="shared" si="7"/>
        <v>202.96005</v>
      </c>
      <c r="K161" s="36" t="s">
        <v>58</v>
      </c>
    </row>
    <row r="162" spans="1:11" x14ac:dyDescent="0.2">
      <c r="A162" s="3">
        <v>13</v>
      </c>
      <c r="B162" s="1" t="s">
        <v>172</v>
      </c>
      <c r="C162" s="1" t="s">
        <v>309</v>
      </c>
      <c r="D162" s="5" t="s">
        <v>50</v>
      </c>
      <c r="E162" s="37">
        <v>2</v>
      </c>
      <c r="F162" s="37">
        <v>342.29</v>
      </c>
      <c r="G162" s="37">
        <f t="shared" si="8"/>
        <v>171.14500000000001</v>
      </c>
      <c r="H162" s="37">
        <v>61.26</v>
      </c>
      <c r="I162" s="37">
        <f t="shared" si="9"/>
        <v>30.63</v>
      </c>
      <c r="J162" s="37">
        <f t="shared" si="7"/>
        <v>201.77500000000001</v>
      </c>
      <c r="K162" s="41" t="s">
        <v>53</v>
      </c>
    </row>
    <row r="163" spans="1:11" x14ac:dyDescent="0.2">
      <c r="A163" s="3">
        <v>14</v>
      </c>
      <c r="B163" s="1" t="s">
        <v>310</v>
      </c>
      <c r="C163" s="1" t="s">
        <v>82</v>
      </c>
      <c r="D163" s="16" t="s">
        <v>50</v>
      </c>
      <c r="E163" s="17">
        <v>3</v>
      </c>
      <c r="F163" s="17">
        <v>383.95299999999997</v>
      </c>
      <c r="G163" s="18">
        <f t="shared" si="8"/>
        <v>191.97649999999999</v>
      </c>
      <c r="H163" s="17">
        <v>75.5</v>
      </c>
      <c r="I163" s="18">
        <f t="shared" si="9"/>
        <v>37.75</v>
      </c>
      <c r="J163" s="18">
        <f t="shared" si="7"/>
        <v>229.72649999999999</v>
      </c>
      <c r="K163" s="19" t="s">
        <v>31</v>
      </c>
    </row>
    <row r="164" spans="1:11" x14ac:dyDescent="0.2">
      <c r="A164" s="3">
        <v>15</v>
      </c>
      <c r="B164" s="1" t="s">
        <v>311</v>
      </c>
      <c r="C164" s="1" t="s">
        <v>312</v>
      </c>
      <c r="D164" s="16" t="s">
        <v>50</v>
      </c>
      <c r="E164" s="17">
        <v>3</v>
      </c>
      <c r="F164" s="17">
        <v>373.32490000000001</v>
      </c>
      <c r="G164" s="18">
        <f t="shared" si="8"/>
        <v>186.66245000000001</v>
      </c>
      <c r="H164" s="17">
        <v>84.36</v>
      </c>
      <c r="I164" s="18">
        <f t="shared" si="9"/>
        <v>42.18</v>
      </c>
      <c r="J164" s="18">
        <f t="shared" si="7"/>
        <v>228.84245000000001</v>
      </c>
      <c r="K164" s="19" t="s">
        <v>31</v>
      </c>
    </row>
    <row r="165" spans="1:11" x14ac:dyDescent="0.2">
      <c r="A165" s="3">
        <v>16</v>
      </c>
      <c r="B165" s="1" t="s">
        <v>313</v>
      </c>
      <c r="C165" s="1" t="s">
        <v>68</v>
      </c>
      <c r="D165" s="16" t="s">
        <v>50</v>
      </c>
      <c r="E165" s="17">
        <v>3</v>
      </c>
      <c r="F165" s="17">
        <v>371.41590000000002</v>
      </c>
      <c r="G165" s="18">
        <f t="shared" si="8"/>
        <v>185.70795000000001</v>
      </c>
      <c r="H165" s="17">
        <v>79.23</v>
      </c>
      <c r="I165" s="18">
        <f t="shared" si="9"/>
        <v>39.615000000000002</v>
      </c>
      <c r="J165" s="18">
        <f t="shared" si="7"/>
        <v>225.32295000000002</v>
      </c>
      <c r="K165" s="19" t="s">
        <v>31</v>
      </c>
    </row>
    <row r="166" spans="1:11" x14ac:dyDescent="0.2">
      <c r="A166" s="3">
        <v>17</v>
      </c>
      <c r="B166" s="1" t="s">
        <v>311</v>
      </c>
      <c r="C166" s="1" t="s">
        <v>143</v>
      </c>
      <c r="D166" s="16" t="s">
        <v>50</v>
      </c>
      <c r="E166" s="17">
        <v>3</v>
      </c>
      <c r="F166" s="17">
        <v>369.86</v>
      </c>
      <c r="G166" s="18">
        <f t="shared" si="8"/>
        <v>184.93</v>
      </c>
      <c r="H166" s="17">
        <v>75.5</v>
      </c>
      <c r="I166" s="18">
        <f t="shared" si="9"/>
        <v>37.75</v>
      </c>
      <c r="J166" s="18">
        <f t="shared" si="7"/>
        <v>222.68</v>
      </c>
      <c r="K166" s="19" t="s">
        <v>31</v>
      </c>
    </row>
    <row r="167" spans="1:11" x14ac:dyDescent="0.2">
      <c r="A167" s="3">
        <v>18</v>
      </c>
      <c r="B167" s="1" t="s">
        <v>314</v>
      </c>
      <c r="C167" s="1" t="s">
        <v>82</v>
      </c>
      <c r="D167" s="16" t="s">
        <v>50</v>
      </c>
      <c r="E167" s="17">
        <v>3</v>
      </c>
      <c r="F167" s="17">
        <v>370.79289999999997</v>
      </c>
      <c r="G167" s="18">
        <f t="shared" si="8"/>
        <v>185.39644999999999</v>
      </c>
      <c r="H167" s="17">
        <v>74.099999999999994</v>
      </c>
      <c r="I167" s="18">
        <f t="shared" si="9"/>
        <v>37.049999999999997</v>
      </c>
      <c r="J167" s="18">
        <f t="shared" si="7"/>
        <v>222.44644999999997</v>
      </c>
      <c r="K167" s="19" t="s">
        <v>31</v>
      </c>
    </row>
    <row r="168" spans="1:11" x14ac:dyDescent="0.2">
      <c r="A168" s="3">
        <v>19</v>
      </c>
      <c r="B168" s="1" t="s">
        <v>315</v>
      </c>
      <c r="C168" s="1" t="s">
        <v>316</v>
      </c>
      <c r="D168" s="16" t="s">
        <v>50</v>
      </c>
      <c r="E168" s="17">
        <v>3</v>
      </c>
      <c r="F168" s="17">
        <v>369.16219999999998</v>
      </c>
      <c r="G168" s="18">
        <f t="shared" si="8"/>
        <v>184.58109999999999</v>
      </c>
      <c r="H168" s="17">
        <v>72.459999999999994</v>
      </c>
      <c r="I168" s="18">
        <f t="shared" si="9"/>
        <v>36.229999999999997</v>
      </c>
      <c r="J168" s="18">
        <f t="shared" si="7"/>
        <v>220.81109999999998</v>
      </c>
      <c r="K168" s="19" t="s">
        <v>31</v>
      </c>
    </row>
    <row r="169" spans="1:11" x14ac:dyDescent="0.2">
      <c r="A169" s="3">
        <v>20</v>
      </c>
      <c r="B169" s="1" t="s">
        <v>317</v>
      </c>
      <c r="C169" s="1" t="s">
        <v>218</v>
      </c>
      <c r="D169" s="16" t="s">
        <v>50</v>
      </c>
      <c r="E169" s="17">
        <v>3</v>
      </c>
      <c r="F169" s="17">
        <v>372.58710000000002</v>
      </c>
      <c r="G169" s="18">
        <f t="shared" si="8"/>
        <v>186.29355000000001</v>
      </c>
      <c r="H169" s="17">
        <v>62.2</v>
      </c>
      <c r="I169" s="18">
        <f t="shared" si="9"/>
        <v>31.1</v>
      </c>
      <c r="J169" s="18">
        <f t="shared" si="7"/>
        <v>217.39355</v>
      </c>
      <c r="K169" s="36" t="s">
        <v>32</v>
      </c>
    </row>
    <row r="170" spans="1:11" x14ac:dyDescent="0.2">
      <c r="A170" s="3">
        <v>21</v>
      </c>
      <c r="B170" s="1" t="s">
        <v>73</v>
      </c>
      <c r="C170" s="1" t="s">
        <v>318</v>
      </c>
      <c r="D170" s="16" t="s">
        <v>50</v>
      </c>
      <c r="E170" s="17">
        <v>3</v>
      </c>
      <c r="F170" s="17">
        <v>358.15230000000003</v>
      </c>
      <c r="G170" s="18">
        <f t="shared" si="8"/>
        <v>179.07615000000001</v>
      </c>
      <c r="H170" s="17">
        <v>70.83</v>
      </c>
      <c r="I170" s="18">
        <f t="shared" si="9"/>
        <v>35.414999999999999</v>
      </c>
      <c r="J170" s="18">
        <f t="shared" si="7"/>
        <v>214.49115</v>
      </c>
      <c r="K170" s="36" t="s">
        <v>33</v>
      </c>
    </row>
    <row r="171" spans="1:11" x14ac:dyDescent="0.2">
      <c r="A171" s="3">
        <v>22</v>
      </c>
      <c r="B171" s="1" t="s">
        <v>319</v>
      </c>
      <c r="C171" s="1" t="s">
        <v>320</v>
      </c>
      <c r="D171" s="16" t="s">
        <v>50</v>
      </c>
      <c r="E171" s="17">
        <v>3</v>
      </c>
      <c r="F171" s="17">
        <v>345.44990000000001</v>
      </c>
      <c r="G171" s="18">
        <f t="shared" si="8"/>
        <v>172.72495000000001</v>
      </c>
      <c r="H171" s="17">
        <v>82.5</v>
      </c>
      <c r="I171" s="18">
        <f t="shared" si="9"/>
        <v>41.25</v>
      </c>
      <c r="J171" s="18">
        <f t="shared" si="7"/>
        <v>213.97495000000001</v>
      </c>
      <c r="K171" s="36" t="s">
        <v>34</v>
      </c>
    </row>
    <row r="172" spans="1:11" ht="11.25" customHeight="1" x14ac:dyDescent="0.2">
      <c r="A172" s="3">
        <v>23</v>
      </c>
      <c r="B172" s="1" t="s">
        <v>321</v>
      </c>
      <c r="C172" s="1" t="s">
        <v>322</v>
      </c>
      <c r="D172" s="16" t="s">
        <v>50</v>
      </c>
      <c r="E172" s="17">
        <v>3</v>
      </c>
      <c r="F172" s="17">
        <v>315.23880000000003</v>
      </c>
      <c r="G172" s="18">
        <f>F172/2</f>
        <v>157.61940000000001</v>
      </c>
      <c r="H172" s="17">
        <v>70.599999999999994</v>
      </c>
      <c r="I172" s="18">
        <f>H172/2</f>
        <v>35.299999999999997</v>
      </c>
      <c r="J172" s="18">
        <f>G172+I172</f>
        <v>192.9194</v>
      </c>
      <c r="K172" s="36" t="s">
        <v>54</v>
      </c>
    </row>
  </sheetData>
  <mergeCells count="1">
    <mergeCell ref="A1:K1"/>
  </mergeCells>
  <conditionalFormatting sqref="K169:K171">
    <cfRule type="containsText" dxfId="35" priority="21" operator="containsText" text="Not ortalaması yetersiz">
      <formula>NOT(ISERROR(SEARCH("Not ortalaması yetersiz",K169)))</formula>
    </cfRule>
  </conditionalFormatting>
  <conditionalFormatting sqref="K3:K5">
    <cfRule type="containsText" dxfId="34" priority="52" operator="containsText" text="Not ortalaması yetersiz">
      <formula>NOT(ISERROR(SEARCH("Not ortalaması yetersiz",K3)))</formula>
    </cfRule>
  </conditionalFormatting>
  <conditionalFormatting sqref="K23:K64">
    <cfRule type="containsText" dxfId="33" priority="49" operator="containsText" text="Not ortalaması yetersiz">
      <formula>NOT(ISERROR(SEARCH("Not ortalaması yetersiz",K23)))</formula>
    </cfRule>
  </conditionalFormatting>
  <conditionalFormatting sqref="K7:K1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32" priority="48" operator="containsText" text="Not ortalaması yetersiz">
      <formula>NOT(ISERROR(SEARCH("Not ortalaması yetersiz",K7)))</formula>
    </cfRule>
  </conditionalFormatting>
  <conditionalFormatting sqref="K15:K22">
    <cfRule type="containsText" dxfId="31" priority="47" operator="containsText" text="Not ortalaması yetersiz">
      <formula>NOT(ISERROR(SEARCH("Not ortalaması yetersiz",K15)))</formula>
    </cfRule>
  </conditionalFormatting>
  <conditionalFormatting sqref="K52:K59">
    <cfRule type="containsText" dxfId="30" priority="46" operator="containsText" text="Not ortalaması yetersiz">
      <formula>NOT(ISERROR(SEARCH("Not ortalaması yetersiz",K52)))</formula>
    </cfRule>
  </conditionalFormatting>
  <conditionalFormatting sqref="K7:K64">
    <cfRule type="containsText" dxfId="29" priority="42" operator="containsText" text="hak kazandı">
      <formula>NOT(ISERROR(SEARCH("hak kazandı",K7)))</formula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8" priority="45" operator="containsText" text="kazandı">
      <formula>NOT(ISERROR(SEARCH("kazandı",K7)))</formula>
    </cfRule>
  </conditionalFormatting>
  <conditionalFormatting sqref="K72:K74 K66:K68 K76:K78">
    <cfRule type="containsText" dxfId="27" priority="41" operator="containsText" text="Not ortalaması yetersiz">
      <formula>NOT(ISERROR(SEARCH("Not ortalaması yetersiz",K66)))</formula>
    </cfRule>
  </conditionalFormatting>
  <conditionalFormatting sqref="K79">
    <cfRule type="containsText" dxfId="26" priority="39" operator="containsText" text="Not ortalaması yetersiz">
      <formula>NOT(ISERROR(SEARCH("Not ortalaması yetersiz",K79)))</formula>
    </cfRule>
  </conditionalFormatting>
  <conditionalFormatting sqref="K75">
    <cfRule type="containsText" dxfId="25" priority="38" operator="containsText" text="Not ortalaması yetersiz">
      <formula>NOT(ISERROR(SEARCH("Not ortalaması yetersiz",K75)))</formula>
    </cfRule>
  </conditionalFormatting>
  <conditionalFormatting sqref="K69:K71">
    <cfRule type="containsText" dxfId="24" priority="37" operator="containsText" text="Not ortalaması yetersiz">
      <formula>NOT(ISERROR(SEARCH("Not ortalaması yetersiz",K69)))</formula>
    </cfRule>
  </conditionalFormatting>
  <conditionalFormatting sqref="K80:K85">
    <cfRule type="containsText" dxfId="23" priority="36" operator="containsText" text="Not ortalaması yetersiz">
      <formula>NOT(ISERROR(SEARCH("Not ortalaması yetersiz",K80)))</formula>
    </cfRule>
  </conditionalFormatting>
  <conditionalFormatting sqref="K87:K94">
    <cfRule type="containsText" dxfId="22" priority="34" operator="containsText" text="Not ortalaması yetersiz">
      <formula>NOT(ISERROR(SEARCH("Not ortalaması yetersiz",K87)))</formula>
    </cfRule>
  </conditionalFormatting>
  <conditionalFormatting sqref="K98">
    <cfRule type="containsText" dxfId="21" priority="33" operator="containsText" text="Not ortalaması yetersiz">
      <formula>NOT(ISERROR(SEARCH("Not ortalaması yetersiz",K98)))</formula>
    </cfRule>
  </conditionalFormatting>
  <conditionalFormatting sqref="K95:K97">
    <cfRule type="containsText" dxfId="20" priority="32" operator="containsText" text="Not ortalaması yetersiz">
      <formula>NOT(ISERROR(SEARCH("Not ortalaması yetersiz",K95)))</formula>
    </cfRule>
  </conditionalFormatting>
  <conditionalFormatting sqref="K99:K105">
    <cfRule type="containsText" dxfId="19" priority="31" operator="containsText" text="Not ortalaması yetersiz">
      <formula>NOT(ISERROR(SEARCH("Not ortalaması yetersiz",K99)))</formula>
    </cfRule>
  </conditionalFormatting>
  <conditionalFormatting sqref="K109:K120">
    <cfRule type="containsText" dxfId="18" priority="29" operator="containsText" text="Not ortalaması yetersiz">
      <formula>NOT(ISERROR(SEARCH(("Not ortalaması yetersiz"),(K109))))</formula>
    </cfRule>
  </conditionalFormatting>
  <conditionalFormatting sqref="K135:K138">
    <cfRule type="containsText" dxfId="17" priority="27" operator="containsText" text="Not ortalaması yetersiz">
      <formula>NOT(ISERROR(SEARCH(("Not ortalaması yetersiz"),(K135))))</formula>
    </cfRule>
  </conditionalFormatting>
  <conditionalFormatting sqref="K127:K134">
    <cfRule type="containsText" dxfId="16" priority="28" operator="containsText" text="Not ortalaması yetersiz">
      <formula>NOT(ISERROR(SEARCH(("Not ortalaması yetersiz"),(K127))))</formula>
    </cfRule>
  </conditionalFormatting>
  <conditionalFormatting sqref="K146:K148">
    <cfRule type="containsText" dxfId="15" priority="25" operator="containsText" text="Not ortalaması yetersiz">
      <formula>NOT(ISERROR(SEARCH("Not ortalaması yetersiz",K146)))</formula>
    </cfRule>
  </conditionalFormatting>
  <conditionalFormatting sqref="K150:K155">
    <cfRule type="containsText" dxfId="14" priority="24" operator="containsText" text="Not ortalaması yetersiz">
      <formula>NOT(ISERROR(SEARCH("Not ortalaması yetersiz",K150)))</formula>
    </cfRule>
  </conditionalFormatting>
  <conditionalFormatting sqref="K172">
    <cfRule type="containsText" dxfId="13" priority="20" operator="containsText" text="Not ortalaması yetersiz">
      <formula>NOT(ISERROR(SEARCH("Not ortalaması yetersiz",K172)))</formula>
    </cfRule>
  </conditionalFormatting>
  <conditionalFormatting sqref="K106">
    <cfRule type="containsText" dxfId="12" priority="17" operator="containsText" text="Not ortalaması yetersiz">
      <formula>NOT(ISERROR(SEARCH("Not ortalaması yetersiz",K106)))</formula>
    </cfRule>
  </conditionalFormatting>
  <conditionalFormatting sqref="K107">
    <cfRule type="containsText" dxfId="11" priority="15" operator="containsText" text="Not ortalaması yetersiz">
      <formula>NOT(ISERROR(SEARCH("Not ortalaması yetersiz",K107)))</formula>
    </cfRule>
  </conditionalFormatting>
  <conditionalFormatting sqref="K125:K126">
    <cfRule type="containsText" dxfId="10" priority="14" operator="containsText" text="Not ortalaması yetersiz">
      <formula>NOT(ISERROR(SEARCH("Not ortalaması yetersiz",K125)))</formula>
    </cfRule>
  </conditionalFormatting>
  <conditionalFormatting sqref="K125:K126">
    <cfRule type="containsText" dxfId="9" priority="11" operator="containsText" text="hak kazandı">
      <formula>NOT(ISERROR(SEARCH("hak kazandı",K125)))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8" priority="13" operator="containsText" text="kazandı">
      <formula>NOT(ISERROR(SEARCH("kazandı",K125)))</formula>
    </cfRule>
  </conditionalFormatting>
  <conditionalFormatting sqref="K143:K144">
    <cfRule type="containsText" dxfId="7" priority="10" operator="containsText" text="Not ortalaması yetersiz">
      <formula>NOT(ISERROR(SEARCH("Not ortalaması yetersiz",K143)))</formula>
    </cfRule>
  </conditionalFormatting>
  <conditionalFormatting sqref="K143:K144">
    <cfRule type="containsText" dxfId="6" priority="7" operator="containsText" text="hak kazandı">
      <formula>NOT(ISERROR(SEARCH("hak kazandı",K143)))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5" priority="9" operator="containsText" text="kazandı">
      <formula>NOT(ISERROR(SEARCH("kazandı",K143)))</formula>
    </cfRule>
  </conditionalFormatting>
  <conditionalFormatting sqref="K162">
    <cfRule type="containsText" dxfId="4" priority="6" operator="containsText" text="Not ortalaması yetersiz">
      <formula>NOT(ISERROR(SEARCH("Not ortalaması yetersiz",K162)))</formula>
    </cfRule>
  </conditionalFormatting>
  <conditionalFormatting sqref="K162">
    <cfRule type="containsText" dxfId="3" priority="3" operator="containsText" text="hak kazandı">
      <formula>NOT(ISERROR(SEARCH("hak kazandı",K162)))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" priority="5" operator="containsText" text="kazandı">
      <formula>NOT(ISERROR(SEARCH("kazandı",K162)))</formula>
    </cfRule>
  </conditionalFormatting>
  <conditionalFormatting sqref="K163:K168">
    <cfRule type="containsText" dxfId="1" priority="2" operator="containsText" text="Not ortalaması yetersiz">
      <formula>NOT(ISERROR(SEARCH("Not ortalaması yetersiz",K163)))</formula>
    </cfRule>
  </conditionalFormatting>
  <conditionalFormatting sqref="K156:K161">
    <cfRule type="containsText" dxfId="0" priority="1" operator="containsText" text="Not ortalaması yetersiz">
      <formula>NOT(ISERROR(SEARCH("Not ortalaması yetersiz",K156)))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GÜNEŞ</dc:creator>
  <cp:lastModifiedBy>MaT</cp:lastModifiedBy>
  <cp:revision>1</cp:revision>
  <dcterms:created xsi:type="dcterms:W3CDTF">2015-06-05T18:19:34Z</dcterms:created>
  <dcterms:modified xsi:type="dcterms:W3CDTF">2022-08-24T11:39:22Z</dcterms:modified>
  <dc:language>tr-TR</dc:language>
</cp:coreProperties>
</file>