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7250" windowHeight="5895"/>
  </bookViews>
  <sheets>
    <sheet name="Sayfa1" sheetId="1" r:id="rId1"/>
  </sheets>
  <definedNames>
    <definedName name="_xlnm.Print_Area" localSheetId="0">Sayfa1!$A$1:$K$34</definedName>
  </definedNames>
  <calcPr calcId="162913"/>
</workbook>
</file>

<file path=xl/calcChain.xml><?xml version="1.0" encoding="utf-8"?>
<calcChain xmlns="http://schemas.openxmlformats.org/spreadsheetml/2006/main">
  <c r="I88" i="1" l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87" i="1"/>
  <c r="G88" i="1"/>
  <c r="J88" i="1" s="1"/>
  <c r="G89" i="1"/>
  <c r="J89" i="1" s="1"/>
  <c r="G90" i="1"/>
  <c r="J90" i="1" s="1"/>
  <c r="G91" i="1"/>
  <c r="J91" i="1" s="1"/>
  <c r="G92" i="1"/>
  <c r="J92" i="1" s="1"/>
  <c r="G93" i="1"/>
  <c r="J93" i="1" s="1"/>
  <c r="G94" i="1"/>
  <c r="J94" i="1" s="1"/>
  <c r="G95" i="1"/>
  <c r="J95" i="1" s="1"/>
  <c r="G96" i="1"/>
  <c r="J96" i="1" s="1"/>
  <c r="G97" i="1"/>
  <c r="J97" i="1" s="1"/>
  <c r="G98" i="1"/>
  <c r="J98" i="1" s="1"/>
  <c r="G99" i="1"/>
  <c r="J99" i="1" s="1"/>
  <c r="G100" i="1"/>
  <c r="J100" i="1" s="1"/>
  <c r="G101" i="1"/>
  <c r="J101" i="1" s="1"/>
  <c r="G102" i="1"/>
  <c r="J102" i="1" s="1"/>
  <c r="G103" i="1"/>
  <c r="J103" i="1" s="1"/>
  <c r="G104" i="1"/>
  <c r="J104" i="1" s="1"/>
  <c r="G105" i="1"/>
  <c r="J105" i="1" s="1"/>
  <c r="G106" i="1"/>
  <c r="J106" i="1" s="1"/>
  <c r="G107" i="1"/>
  <c r="J107" i="1" s="1"/>
  <c r="G108" i="1"/>
  <c r="J108" i="1" s="1"/>
  <c r="G109" i="1"/>
  <c r="J109" i="1" s="1"/>
  <c r="G110" i="1"/>
  <c r="J110" i="1" s="1"/>
  <c r="G111" i="1"/>
  <c r="J111" i="1" s="1"/>
  <c r="G112" i="1"/>
  <c r="J112" i="1" s="1"/>
  <c r="G113" i="1"/>
  <c r="J113" i="1" s="1"/>
  <c r="G114" i="1"/>
  <c r="J114" i="1" s="1"/>
  <c r="G115" i="1"/>
  <c r="J115" i="1" s="1"/>
  <c r="G116" i="1"/>
  <c r="J116" i="1" s="1"/>
  <c r="G87" i="1"/>
  <c r="J87" i="1" s="1"/>
  <c r="I133" i="1" l="1"/>
  <c r="G133" i="1"/>
  <c r="I132" i="1"/>
  <c r="G132" i="1"/>
  <c r="I131" i="1"/>
  <c r="G131" i="1"/>
  <c r="I130" i="1"/>
  <c r="G130" i="1"/>
  <c r="J130" i="1" s="1"/>
  <c r="I129" i="1"/>
  <c r="G129" i="1"/>
  <c r="I128" i="1"/>
  <c r="G128" i="1"/>
  <c r="I127" i="1"/>
  <c r="G127" i="1"/>
  <c r="I126" i="1"/>
  <c r="G126" i="1"/>
  <c r="I125" i="1"/>
  <c r="G125" i="1"/>
  <c r="I124" i="1"/>
  <c r="G124" i="1"/>
  <c r="I123" i="1"/>
  <c r="G123" i="1"/>
  <c r="I122" i="1"/>
  <c r="G122" i="1"/>
  <c r="I121" i="1"/>
  <c r="G121" i="1"/>
  <c r="J132" i="1" l="1"/>
  <c r="J121" i="1"/>
  <c r="J129" i="1"/>
  <c r="J124" i="1"/>
  <c r="J128" i="1"/>
  <c r="J123" i="1"/>
  <c r="J125" i="1"/>
  <c r="J122" i="1"/>
  <c r="J127" i="1"/>
  <c r="J126" i="1"/>
  <c r="J131" i="1"/>
  <c r="J133" i="1"/>
  <c r="I85" i="1" l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J50" i="1" l="1"/>
  <c r="J51" i="1"/>
  <c r="J53" i="1"/>
  <c r="J55" i="1"/>
  <c r="J57" i="1"/>
  <c r="J63" i="1"/>
  <c r="J65" i="1"/>
  <c r="J67" i="1"/>
  <c r="J69" i="1"/>
  <c r="J71" i="1"/>
  <c r="J54" i="1"/>
  <c r="J66" i="1"/>
  <c r="J49" i="1"/>
  <c r="J72" i="1"/>
  <c r="J74" i="1"/>
  <c r="J76" i="1"/>
  <c r="J78" i="1"/>
  <c r="J80" i="1"/>
  <c r="J82" i="1"/>
  <c r="J70" i="1"/>
  <c r="J73" i="1"/>
  <c r="J79" i="1"/>
  <c r="J81" i="1"/>
  <c r="J56" i="1"/>
  <c r="J58" i="1"/>
  <c r="J60" i="1"/>
  <c r="J62" i="1"/>
  <c r="J64" i="1"/>
  <c r="J83" i="1"/>
  <c r="J85" i="1"/>
  <c r="J52" i="1"/>
  <c r="J59" i="1"/>
  <c r="J61" i="1"/>
  <c r="J68" i="1"/>
  <c r="J75" i="1"/>
  <c r="J77" i="1"/>
  <c r="J84" i="1"/>
</calcChain>
</file>

<file path=xl/sharedStrings.xml><?xml version="1.0" encoding="utf-8"?>
<sst xmlns="http://schemas.openxmlformats.org/spreadsheetml/2006/main" count="642" uniqueCount="257">
  <si>
    <t>S.N.</t>
  </si>
  <si>
    <t>Okuduğu Bölüm</t>
  </si>
  <si>
    <t>Okumakta Olduğu Sınıf</t>
  </si>
  <si>
    <t>ÖSYS Puanı</t>
  </si>
  <si>
    <t>ÖSYS Puanının %50’si</t>
  </si>
  <si>
    <t>Genel Not Ortalamasının %50’si</t>
  </si>
  <si>
    <t>Genel Not Ortalaması
(100'lük)</t>
  </si>
  <si>
    <t>Yerleşmeye Esas Puanı</t>
  </si>
  <si>
    <t>Sonuç</t>
  </si>
  <si>
    <t>EĞİTİM FAKÜLTESİ YURT DIŞI YATAY GEÇİŞ BAŞVURULARI DEĞERLENDİRME TABLOSU</t>
  </si>
  <si>
    <t>İngilizce Öğretmenliği</t>
  </si>
  <si>
    <t>77.36</t>
  </si>
  <si>
    <t>1. Yedek</t>
  </si>
  <si>
    <t>2. Yedek</t>
  </si>
  <si>
    <t>3. Yedek</t>
  </si>
  <si>
    <t>Yerleşmeye Hak Kazandı</t>
  </si>
  <si>
    <t>Rehberlik ve Psikolojik Danışmanlık</t>
  </si>
  <si>
    <t>1.YEDEK</t>
  </si>
  <si>
    <t>2.YEDEK</t>
  </si>
  <si>
    <t>YERLEŞEMEDİ</t>
  </si>
  <si>
    <t xml:space="preserve">1.Yedek </t>
  </si>
  <si>
    <t xml:space="preserve">2.Yedek </t>
  </si>
  <si>
    <t xml:space="preserve">3.Yedek </t>
  </si>
  <si>
    <t>Sosyal Bilgiler Öğretmenliği N.Ö</t>
  </si>
  <si>
    <t>80.16</t>
  </si>
  <si>
    <t>Yerleşmeye hak kazandı.</t>
  </si>
  <si>
    <t>78.53</t>
  </si>
  <si>
    <t xml:space="preserve">Türkçe Öğretmenliği </t>
  </si>
  <si>
    <t>1.Yedek</t>
  </si>
  <si>
    <t>2.Yedek</t>
  </si>
  <si>
    <t>3.Yedek</t>
  </si>
  <si>
    <t xml:space="preserve">Yeterli puana sahip olmadığı için yerleşmeye hak kazanamadı. </t>
  </si>
  <si>
    <t>Sınıf Öğretmenliği</t>
  </si>
  <si>
    <t xml:space="preserve">YERLEŞEMEDİ/Yurtdışı Değil. </t>
  </si>
  <si>
    <t xml:space="preserve">YERLEŞEMEDİ/Disiplin cezası belgesi eksik. </t>
  </si>
  <si>
    <t>YERLEŞEMEDİ/Transkript eksik.</t>
  </si>
  <si>
    <t xml:space="preserve">YERLEŞEMEDİ/Transkript açılmıyor. Başka birisinin öğrenci belgesi açılıyor (hukuk). Disiplin cezası dosyası yok. </t>
  </si>
  <si>
    <t>KAR</t>
  </si>
  <si>
    <t>Adı</t>
  </si>
  <si>
    <t>Soyadı</t>
  </si>
  <si>
    <t>NAS</t>
  </si>
  <si>
    <t>İSA</t>
  </si>
  <si>
    <t>CAN</t>
  </si>
  <si>
    <t>TAŞ</t>
  </si>
  <si>
    <t>ÜTE</t>
  </si>
  <si>
    <t>GÜN</t>
  </si>
  <si>
    <t>ARA</t>
  </si>
  <si>
    <t>KUŞ</t>
  </si>
  <si>
    <t>MEL***</t>
  </si>
  <si>
    <t>ÖZK***</t>
  </si>
  <si>
    <t>GÜL***</t>
  </si>
  <si>
    <t>ALT***</t>
  </si>
  <si>
    <t>AHM********</t>
  </si>
  <si>
    <t>KAR*****</t>
  </si>
  <si>
    <t>NUP**</t>
  </si>
  <si>
    <t>YIL*****</t>
  </si>
  <si>
    <t>MER***</t>
  </si>
  <si>
    <t>BUL**</t>
  </si>
  <si>
    <t>LEY**</t>
  </si>
  <si>
    <t>ADI*****</t>
  </si>
  <si>
    <t>SEL**</t>
  </si>
  <si>
    <t>ÖRD****</t>
  </si>
  <si>
    <t>OZA*</t>
  </si>
  <si>
    <t>ECE*</t>
  </si>
  <si>
    <t>MER******</t>
  </si>
  <si>
    <t>TAN****</t>
  </si>
  <si>
    <t>İBR**********</t>
  </si>
  <si>
    <t>ABL**</t>
  </si>
  <si>
    <t>BEY******</t>
  </si>
  <si>
    <t>ALP****</t>
  </si>
  <si>
    <t>SÖĞ**</t>
  </si>
  <si>
    <t>ERC**</t>
  </si>
  <si>
    <t>KER***</t>
  </si>
  <si>
    <t>NUR***</t>
  </si>
  <si>
    <t>ŞİM***</t>
  </si>
  <si>
    <t>İLK**</t>
  </si>
  <si>
    <t>ÖZT***</t>
  </si>
  <si>
    <t>ÖME*******</t>
  </si>
  <si>
    <t>CEV****</t>
  </si>
  <si>
    <t>FAT**</t>
  </si>
  <si>
    <t>ULU*</t>
  </si>
  <si>
    <t>SEN*</t>
  </si>
  <si>
    <t>BAY****</t>
  </si>
  <si>
    <t>ŞEY******</t>
  </si>
  <si>
    <t>EMİ********</t>
  </si>
  <si>
    <t>EKİ**</t>
  </si>
  <si>
    <t>NUR*****</t>
  </si>
  <si>
    <t>DÖĞ**</t>
  </si>
  <si>
    <t>AHM**</t>
  </si>
  <si>
    <t>ZEN***</t>
  </si>
  <si>
    <t>KAD**</t>
  </si>
  <si>
    <t>EME*</t>
  </si>
  <si>
    <t>BÜŞ******</t>
  </si>
  <si>
    <t>GÜR***</t>
  </si>
  <si>
    <t>KÜB**</t>
  </si>
  <si>
    <t>FİL**</t>
  </si>
  <si>
    <t>ROD*</t>
  </si>
  <si>
    <t>FİR**</t>
  </si>
  <si>
    <t>DEN**</t>
  </si>
  <si>
    <t>NER***</t>
  </si>
  <si>
    <t>HEL**</t>
  </si>
  <si>
    <t>DUR***</t>
  </si>
  <si>
    <t>REM****</t>
  </si>
  <si>
    <t>IŞI*****</t>
  </si>
  <si>
    <t>ÖZD****</t>
  </si>
  <si>
    <t>ÜMİ*</t>
  </si>
  <si>
    <t>GEÇ**</t>
  </si>
  <si>
    <t>MER**</t>
  </si>
  <si>
    <t>ELC*</t>
  </si>
  <si>
    <t>ZÜL*******</t>
  </si>
  <si>
    <t>AKY**</t>
  </si>
  <si>
    <t>EMR*</t>
  </si>
  <si>
    <t>AKI*</t>
  </si>
  <si>
    <t>BER***</t>
  </si>
  <si>
    <t>ENE*</t>
  </si>
  <si>
    <t>KOR****</t>
  </si>
  <si>
    <t>MİH*****</t>
  </si>
  <si>
    <t>AYA*</t>
  </si>
  <si>
    <t>BİT**</t>
  </si>
  <si>
    <t>SER*********</t>
  </si>
  <si>
    <t>KUZ***</t>
  </si>
  <si>
    <t>ESİ*</t>
  </si>
  <si>
    <t>DOĞ**</t>
  </si>
  <si>
    <t>EVİ*</t>
  </si>
  <si>
    <t>MİR**</t>
  </si>
  <si>
    <t>İKR******</t>
  </si>
  <si>
    <t>KUT*****</t>
  </si>
  <si>
    <t>ŞEY**</t>
  </si>
  <si>
    <t>BOZ***</t>
  </si>
  <si>
    <t>BER**</t>
  </si>
  <si>
    <t>ATA***</t>
  </si>
  <si>
    <t>DİN***</t>
  </si>
  <si>
    <t>ERÇ**</t>
  </si>
  <si>
    <t>ZEY********</t>
  </si>
  <si>
    <t>SAY****</t>
  </si>
  <si>
    <t>ALA***</t>
  </si>
  <si>
    <t>SEV**</t>
  </si>
  <si>
    <t>TAT**</t>
  </si>
  <si>
    <t>BÜŞ**</t>
  </si>
  <si>
    <t>BOZ**</t>
  </si>
  <si>
    <t>SİM**</t>
  </si>
  <si>
    <t>DÜN***</t>
  </si>
  <si>
    <t>HAT***</t>
  </si>
  <si>
    <t>KÜÇ*******</t>
  </si>
  <si>
    <t>DİL**</t>
  </si>
  <si>
    <t>TUR***</t>
  </si>
  <si>
    <t>SEM****</t>
  </si>
  <si>
    <t>AYD**</t>
  </si>
  <si>
    <t>ÇİĞ***</t>
  </si>
  <si>
    <t>KOL*******</t>
  </si>
  <si>
    <t>MEH***</t>
  </si>
  <si>
    <t>AKT**</t>
  </si>
  <si>
    <t>BUS*</t>
  </si>
  <si>
    <t>YAL***</t>
  </si>
  <si>
    <t>BÖK*</t>
  </si>
  <si>
    <t>BAH**</t>
  </si>
  <si>
    <t>ŞİR***</t>
  </si>
  <si>
    <t>ÇAK**</t>
  </si>
  <si>
    <t>ESR*</t>
  </si>
  <si>
    <t>ÖZK********</t>
  </si>
  <si>
    <t>YAŞ**</t>
  </si>
  <si>
    <t>ABD*******</t>
  </si>
  <si>
    <t>BUS********</t>
  </si>
  <si>
    <t>GÜL*****</t>
  </si>
  <si>
    <t>İBR*********</t>
  </si>
  <si>
    <t>TAT****</t>
  </si>
  <si>
    <t>SEL***</t>
  </si>
  <si>
    <t>CEY**</t>
  </si>
  <si>
    <t>YÜK**</t>
  </si>
  <si>
    <t>SAF****</t>
  </si>
  <si>
    <t>YIL***</t>
  </si>
  <si>
    <t>RAH********</t>
  </si>
  <si>
    <t>ÜLG**</t>
  </si>
  <si>
    <t>NAZ********</t>
  </si>
  <si>
    <t>KES***</t>
  </si>
  <si>
    <t>SAR*******</t>
  </si>
  <si>
    <t>KUR******</t>
  </si>
  <si>
    <t>ZEY***</t>
  </si>
  <si>
    <t>YEŞ****</t>
  </si>
  <si>
    <t>BİL**</t>
  </si>
  <si>
    <t>KAR******</t>
  </si>
  <si>
    <t>FIR**</t>
  </si>
  <si>
    <t>BİN***</t>
  </si>
  <si>
    <t>TÜM**</t>
  </si>
  <si>
    <t>İRE*****</t>
  </si>
  <si>
    <t>ÇOB**</t>
  </si>
  <si>
    <t>ŞEH*****</t>
  </si>
  <si>
    <t>DEM*********</t>
  </si>
  <si>
    <t>GEZ**</t>
  </si>
  <si>
    <t>BES************</t>
  </si>
  <si>
    <t>AYS**</t>
  </si>
  <si>
    <t>ASL**</t>
  </si>
  <si>
    <t>ABD************</t>
  </si>
  <si>
    <t>YAĞ****</t>
  </si>
  <si>
    <t>MUS****</t>
  </si>
  <si>
    <t>GÜN***</t>
  </si>
  <si>
    <t>GÜN**</t>
  </si>
  <si>
    <t>ESR********</t>
  </si>
  <si>
    <t>KUR*</t>
  </si>
  <si>
    <t>ENİ**</t>
  </si>
  <si>
    <t>ÇET**</t>
  </si>
  <si>
    <t>TUR**</t>
  </si>
  <si>
    <t>LEV***</t>
  </si>
  <si>
    <t>AYB***</t>
  </si>
  <si>
    <t>KIL**</t>
  </si>
  <si>
    <t>İNA**</t>
  </si>
  <si>
    <t>MUS*</t>
  </si>
  <si>
    <t>ATE*</t>
  </si>
  <si>
    <t>İBR****</t>
  </si>
  <si>
    <t>ŞEN***</t>
  </si>
  <si>
    <t>SAB**</t>
  </si>
  <si>
    <t>OLĞ**</t>
  </si>
  <si>
    <t>SER***</t>
  </si>
  <si>
    <t>KAY*</t>
  </si>
  <si>
    <t>GÜL**********</t>
  </si>
  <si>
    <t>YAĞ**</t>
  </si>
  <si>
    <t>YİĞ**</t>
  </si>
  <si>
    <t>NİS*</t>
  </si>
  <si>
    <t>MEH**********</t>
  </si>
  <si>
    <t>DOĞ*****</t>
  </si>
  <si>
    <t>YAĞ***</t>
  </si>
  <si>
    <t>ÇEL**</t>
  </si>
  <si>
    <t>AYŞ*</t>
  </si>
  <si>
    <t>ODU*******</t>
  </si>
  <si>
    <t>ERO*</t>
  </si>
  <si>
    <t>VEY**</t>
  </si>
  <si>
    <t>ALP*********</t>
  </si>
  <si>
    <t>ÇİF***</t>
  </si>
  <si>
    <t>MEH********</t>
  </si>
  <si>
    <t>YÜC**</t>
  </si>
  <si>
    <t>KOY****</t>
  </si>
  <si>
    <t>REV***</t>
  </si>
  <si>
    <t>İLD**</t>
  </si>
  <si>
    <t>YAĞ*****</t>
  </si>
  <si>
    <t>VED**</t>
  </si>
  <si>
    <t>KAN**</t>
  </si>
  <si>
    <t>BAŞ***</t>
  </si>
  <si>
    <t>ŞİL**</t>
  </si>
  <si>
    <t>KAR****</t>
  </si>
  <si>
    <t>İNC*</t>
  </si>
  <si>
    <t>ANI*******</t>
  </si>
  <si>
    <t>CEM***</t>
  </si>
  <si>
    <t>VAR***</t>
  </si>
  <si>
    <t>ARĞ**</t>
  </si>
  <si>
    <t>TUN****</t>
  </si>
  <si>
    <t>ÖZT**</t>
  </si>
  <si>
    <t>ODU***</t>
  </si>
  <si>
    <t>TOL********</t>
  </si>
  <si>
    <t>ÇAL*****</t>
  </si>
  <si>
    <t>ÖZE*</t>
  </si>
  <si>
    <t>EMİ**</t>
  </si>
  <si>
    <t>TİM**</t>
  </si>
  <si>
    <t>HAS**</t>
  </si>
  <si>
    <t>TEK*******</t>
  </si>
  <si>
    <t>DÜG**</t>
  </si>
  <si>
    <t>TAH*********</t>
  </si>
  <si>
    <t>FUN**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</si>
</sst>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41F]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8"/>
      <color rgb="FF000000"/>
      <name val="Times New Roman"/>
      <family val="1"/>
      <charset val="162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rgb="FF00B050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 applyProtection="1">
      <alignment horizontal="left" vertical="center" wrapText="1"/>
      <protection hidden="1"/>
    </xf>
    <xf numFmtId="0" fontId="6" fillId="2" borderId="1" xfId="2" applyFont="1" applyFill="1" applyBorder="1" applyAlignment="1">
      <alignment horizontal="right" vertical="center" wrapText="1"/>
    </xf>
    <xf numFmtId="164" fontId="6" fillId="2" borderId="1" xfId="2" applyNumberFormat="1" applyFont="1" applyFill="1" applyBorder="1" applyAlignment="1" applyProtection="1">
      <alignment horizontal="left" vertical="center" wrapText="1"/>
      <protection hidden="1"/>
    </xf>
    <xf numFmtId="43" fontId="6" fillId="2" borderId="1" xfId="3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 applyProtection="1">
      <alignment horizontal="left"/>
      <protection hidden="1"/>
    </xf>
    <xf numFmtId="0" fontId="6" fillId="2" borderId="1" xfId="2" applyFont="1" applyFill="1" applyBorder="1" applyAlignment="1" applyProtection="1">
      <alignment horizontal="left"/>
      <protection hidden="1"/>
    </xf>
    <xf numFmtId="0" fontId="6" fillId="2" borderId="1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right"/>
    </xf>
    <xf numFmtId="164" fontId="6" fillId="2" borderId="1" xfId="2" applyNumberFormat="1" applyFont="1" applyFill="1" applyBorder="1" applyAlignment="1">
      <alignment horizontal="right"/>
    </xf>
    <xf numFmtId="0" fontId="8" fillId="2" borderId="1" xfId="0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8" fillId="2" borderId="1" xfId="0" applyFont="1" applyFill="1" applyBorder="1" applyAlignment="1" applyProtection="1">
      <alignment horizontal="left"/>
      <protection hidden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/>
      <protection hidden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Virgül 2" xfId="3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5"/>
  <sheetViews>
    <sheetView tabSelected="1" zoomScaleNormal="100" zoomScaleSheetLayoutView="100" workbookViewId="0">
      <selection activeCell="B19" sqref="B19"/>
    </sheetView>
  </sheetViews>
  <sheetFormatPr defaultColWidth="9.140625" defaultRowHeight="11.25" x14ac:dyDescent="0.2"/>
  <cols>
    <col min="1" max="1" width="4" style="2" bestFit="1" customWidth="1"/>
    <col min="2" max="3" width="16.28515625" style="5" customWidth="1"/>
    <col min="4" max="4" width="22" style="2" bestFit="1" customWidth="1"/>
    <col min="5" max="5" width="12.28515625" style="3" bestFit="1" customWidth="1"/>
    <col min="6" max="6" width="8.42578125" style="2" bestFit="1" customWidth="1"/>
    <col min="7" max="7" width="10.42578125" style="2" bestFit="1" customWidth="1"/>
    <col min="8" max="8" width="7.7109375" style="2" bestFit="1" customWidth="1"/>
    <col min="9" max="9" width="9.7109375" style="2" bestFit="1" customWidth="1"/>
    <col min="10" max="10" width="11" style="2" bestFit="1" customWidth="1"/>
    <col min="11" max="11" width="79.42578125" style="2" bestFit="1" customWidth="1"/>
    <col min="12" max="16384" width="9.140625" style="2"/>
  </cols>
  <sheetData>
    <row r="1" spans="1:11" x14ac:dyDescent="0.2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52.5" x14ac:dyDescent="0.2">
      <c r="A2" s="31" t="s">
        <v>0</v>
      </c>
      <c r="B2" s="40" t="s">
        <v>38</v>
      </c>
      <c r="C2" s="40" t="s">
        <v>39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6</v>
      </c>
      <c r="I2" s="1" t="s">
        <v>5</v>
      </c>
      <c r="J2" s="1" t="s">
        <v>7</v>
      </c>
      <c r="K2" s="4" t="s">
        <v>8</v>
      </c>
    </row>
    <row r="3" spans="1:11" ht="10.9" customHeight="1" x14ac:dyDescent="0.2">
      <c r="A3" s="32">
        <v>1</v>
      </c>
      <c r="B3" s="39" t="s">
        <v>48</v>
      </c>
      <c r="C3" s="39" t="s">
        <v>49</v>
      </c>
      <c r="D3" s="7" t="s">
        <v>10</v>
      </c>
      <c r="E3" s="6">
        <v>2</v>
      </c>
      <c r="F3" s="7">
        <v>375.72</v>
      </c>
      <c r="G3" s="8">
        <v>187.86</v>
      </c>
      <c r="H3" s="9">
        <v>82.26</v>
      </c>
      <c r="I3" s="8">
        <v>41.13</v>
      </c>
      <c r="J3" s="8">
        <v>228.99</v>
      </c>
      <c r="K3" s="20" t="s">
        <v>15</v>
      </c>
    </row>
    <row r="4" spans="1:11" ht="10.9" customHeight="1" x14ac:dyDescent="0.2">
      <c r="A4" s="32">
        <v>2</v>
      </c>
      <c r="B4" s="38" t="s">
        <v>50</v>
      </c>
      <c r="C4" s="38" t="s">
        <v>51</v>
      </c>
      <c r="D4" s="7" t="s">
        <v>10</v>
      </c>
      <c r="E4" s="6">
        <v>2</v>
      </c>
      <c r="F4" s="7">
        <v>360.59</v>
      </c>
      <c r="G4" s="8">
        <v>180.29499999999999</v>
      </c>
      <c r="H4" s="9">
        <v>84.13</v>
      </c>
      <c r="I4" s="8">
        <v>42.064999999999998</v>
      </c>
      <c r="J4" s="8">
        <v>222.35999999999999</v>
      </c>
      <c r="K4" s="20" t="s">
        <v>15</v>
      </c>
    </row>
    <row r="5" spans="1:11" ht="10.9" customHeight="1" x14ac:dyDescent="0.2">
      <c r="A5" s="32">
        <v>3</v>
      </c>
      <c r="B5" s="38" t="s">
        <v>52</v>
      </c>
      <c r="C5" s="38" t="s">
        <v>53</v>
      </c>
      <c r="D5" s="7" t="s">
        <v>10</v>
      </c>
      <c r="E5" s="6">
        <v>2</v>
      </c>
      <c r="F5" s="7">
        <v>347.62</v>
      </c>
      <c r="G5" s="8">
        <v>173.81</v>
      </c>
      <c r="H5" s="9">
        <v>90.43</v>
      </c>
      <c r="I5" s="8">
        <v>45.215000000000003</v>
      </c>
      <c r="J5" s="8">
        <v>219.02500000000001</v>
      </c>
      <c r="K5" s="20" t="s">
        <v>15</v>
      </c>
    </row>
    <row r="6" spans="1:11" ht="10.9" customHeight="1" x14ac:dyDescent="0.2">
      <c r="A6" s="32">
        <v>4</v>
      </c>
      <c r="B6" s="38" t="s">
        <v>54</v>
      </c>
      <c r="C6" s="38" t="s">
        <v>55</v>
      </c>
      <c r="D6" s="7" t="s">
        <v>10</v>
      </c>
      <c r="E6" s="6">
        <v>2</v>
      </c>
      <c r="F6" s="7">
        <v>347.34949999999998</v>
      </c>
      <c r="G6" s="8">
        <v>173.67474999999999</v>
      </c>
      <c r="H6" s="9">
        <v>85.06</v>
      </c>
      <c r="I6" s="8">
        <v>42.53</v>
      </c>
      <c r="J6" s="8">
        <v>216.20474999999999</v>
      </c>
      <c r="K6" s="21" t="s">
        <v>12</v>
      </c>
    </row>
    <row r="7" spans="1:11" ht="10.9" customHeight="1" x14ac:dyDescent="0.2">
      <c r="A7" s="32">
        <v>5</v>
      </c>
      <c r="B7" s="38" t="s">
        <v>56</v>
      </c>
      <c r="C7" s="38" t="s">
        <v>57</v>
      </c>
      <c r="D7" s="7" t="s">
        <v>10</v>
      </c>
      <c r="E7" s="6">
        <v>2</v>
      </c>
      <c r="F7" s="7">
        <v>342.82459999999998</v>
      </c>
      <c r="G7" s="8">
        <v>171.41229999999999</v>
      </c>
      <c r="H7" s="9">
        <v>82.96</v>
      </c>
      <c r="I7" s="8">
        <v>41.48</v>
      </c>
      <c r="J7" s="8">
        <v>212.89229999999998</v>
      </c>
      <c r="K7" s="21" t="s">
        <v>13</v>
      </c>
    </row>
    <row r="8" spans="1:11" x14ac:dyDescent="0.2">
      <c r="A8" s="32">
        <v>6</v>
      </c>
      <c r="B8" s="38" t="s">
        <v>58</v>
      </c>
      <c r="C8" s="38" t="s">
        <v>59</v>
      </c>
      <c r="D8" s="7" t="s">
        <v>10</v>
      </c>
      <c r="E8" s="6">
        <v>2</v>
      </c>
      <c r="F8" s="7">
        <v>348.61</v>
      </c>
      <c r="G8" s="8">
        <v>174.30500000000001</v>
      </c>
      <c r="H8" s="9">
        <v>76.900000000000006</v>
      </c>
      <c r="I8" s="8">
        <v>38.450000000000003</v>
      </c>
      <c r="J8" s="8">
        <v>212.755</v>
      </c>
      <c r="K8" s="21" t="s">
        <v>14</v>
      </c>
    </row>
    <row r="9" spans="1:11" x14ac:dyDescent="0.2">
      <c r="A9" s="32">
        <v>7</v>
      </c>
      <c r="B9" s="38" t="s">
        <v>60</v>
      </c>
      <c r="C9" s="38" t="s">
        <v>61</v>
      </c>
      <c r="D9" s="7" t="s">
        <v>10</v>
      </c>
      <c r="E9" s="6">
        <v>2</v>
      </c>
      <c r="F9" s="7">
        <v>327.12819999999999</v>
      </c>
      <c r="G9" s="8">
        <v>163.5641</v>
      </c>
      <c r="H9" s="9">
        <v>76.66</v>
      </c>
      <c r="I9" s="8">
        <v>38.33</v>
      </c>
      <c r="J9" s="8">
        <v>201.89409999999998</v>
      </c>
      <c r="K9" s="26" t="s">
        <v>19</v>
      </c>
    </row>
    <row r="10" spans="1:11" x14ac:dyDescent="0.2">
      <c r="A10" s="32">
        <v>8</v>
      </c>
      <c r="B10" s="38" t="s">
        <v>62</v>
      </c>
      <c r="C10" s="38" t="s">
        <v>63</v>
      </c>
      <c r="D10" s="22" t="s">
        <v>10</v>
      </c>
      <c r="E10" s="41">
        <v>2</v>
      </c>
      <c r="F10" s="22">
        <v>317.63</v>
      </c>
      <c r="G10" s="8">
        <v>158.815</v>
      </c>
      <c r="H10" s="23">
        <v>81.33</v>
      </c>
      <c r="I10" s="8">
        <v>40.664999999999999</v>
      </c>
      <c r="J10" s="8">
        <v>199.48</v>
      </c>
      <c r="K10" s="26" t="s">
        <v>19</v>
      </c>
    </row>
    <row r="11" spans="1:11" x14ac:dyDescent="0.2">
      <c r="A11" s="32">
        <v>9</v>
      </c>
      <c r="B11" s="38" t="s">
        <v>64</v>
      </c>
      <c r="C11" s="38" t="s">
        <v>65</v>
      </c>
      <c r="D11" s="7" t="s">
        <v>10</v>
      </c>
      <c r="E11" s="6">
        <v>2</v>
      </c>
      <c r="F11" s="7">
        <v>302.83</v>
      </c>
      <c r="G11" s="8">
        <v>151.41499999999999</v>
      </c>
      <c r="H11" s="9">
        <v>80.400000000000006</v>
      </c>
      <c r="I11" s="8">
        <v>40.200000000000003</v>
      </c>
      <c r="J11" s="8">
        <v>191.61500000000001</v>
      </c>
      <c r="K11" s="26" t="s">
        <v>19</v>
      </c>
    </row>
    <row r="12" spans="1:11" x14ac:dyDescent="0.2">
      <c r="A12" s="32">
        <v>10</v>
      </c>
      <c r="B12" s="38" t="s">
        <v>66</v>
      </c>
      <c r="C12" s="38" t="s">
        <v>67</v>
      </c>
      <c r="D12" s="7" t="s">
        <v>10</v>
      </c>
      <c r="E12" s="6">
        <v>2</v>
      </c>
      <c r="F12" s="7">
        <v>310.61520000000002</v>
      </c>
      <c r="G12" s="8">
        <v>155.30760000000001</v>
      </c>
      <c r="H12" s="9">
        <v>72</v>
      </c>
      <c r="I12" s="8">
        <v>36</v>
      </c>
      <c r="J12" s="8">
        <v>191.30760000000001</v>
      </c>
      <c r="K12" s="26" t="s">
        <v>19</v>
      </c>
    </row>
    <row r="13" spans="1:11" x14ac:dyDescent="0.2">
      <c r="A13" s="32">
        <v>11</v>
      </c>
      <c r="B13" s="38" t="s">
        <v>68</v>
      </c>
      <c r="C13" s="38" t="s">
        <v>37</v>
      </c>
      <c r="D13" s="7" t="s">
        <v>10</v>
      </c>
      <c r="E13" s="6">
        <v>2</v>
      </c>
      <c r="F13" s="7">
        <v>285.39999999999998</v>
      </c>
      <c r="G13" s="8">
        <v>142.69999999999999</v>
      </c>
      <c r="H13" s="9">
        <v>85.3</v>
      </c>
      <c r="I13" s="8">
        <v>42.65</v>
      </c>
      <c r="J13" s="8">
        <v>185.35</v>
      </c>
      <c r="K13" s="26" t="s">
        <v>19</v>
      </c>
    </row>
    <row r="14" spans="1:11" x14ac:dyDescent="0.2">
      <c r="A14" s="32">
        <v>12</v>
      </c>
      <c r="B14" s="38" t="s">
        <v>69</v>
      </c>
      <c r="C14" s="38" t="s">
        <v>70</v>
      </c>
      <c r="D14" s="22" t="s">
        <v>10</v>
      </c>
      <c r="E14" s="41">
        <v>2</v>
      </c>
      <c r="F14" s="22">
        <v>284.06</v>
      </c>
      <c r="G14" s="8">
        <v>142.03</v>
      </c>
      <c r="H14" s="11">
        <v>80.16</v>
      </c>
      <c r="I14" s="8">
        <v>40.08</v>
      </c>
      <c r="J14" s="8">
        <v>182.11</v>
      </c>
      <c r="K14" s="26" t="s">
        <v>19</v>
      </c>
    </row>
    <row r="15" spans="1:11" x14ac:dyDescent="0.2">
      <c r="A15" s="32">
        <v>13</v>
      </c>
      <c r="B15" s="38" t="s">
        <v>71</v>
      </c>
      <c r="C15" s="38" t="s">
        <v>72</v>
      </c>
      <c r="D15" s="7" t="s">
        <v>10</v>
      </c>
      <c r="E15" s="6">
        <v>2</v>
      </c>
      <c r="F15" s="7">
        <v>283.32</v>
      </c>
      <c r="G15" s="8">
        <v>141.66</v>
      </c>
      <c r="H15" s="9">
        <v>77.83</v>
      </c>
      <c r="I15" s="8">
        <v>38.914999999999999</v>
      </c>
      <c r="J15" s="8">
        <v>180.57499999999999</v>
      </c>
      <c r="K15" s="26" t="s">
        <v>19</v>
      </c>
    </row>
    <row r="16" spans="1:11" ht="10.9" customHeight="1" x14ac:dyDescent="0.2">
      <c r="A16" s="32">
        <v>14</v>
      </c>
      <c r="B16" s="38" t="s">
        <v>73</v>
      </c>
      <c r="C16" s="38" t="s">
        <v>74</v>
      </c>
      <c r="D16" s="7" t="s">
        <v>10</v>
      </c>
      <c r="E16" s="6">
        <v>2</v>
      </c>
      <c r="F16" s="7">
        <v>368.41730000000001</v>
      </c>
      <c r="G16" s="8">
        <v>184.20865000000001</v>
      </c>
      <c r="H16" s="9">
        <v>82.03</v>
      </c>
      <c r="I16" s="8">
        <v>41.015000000000001</v>
      </c>
      <c r="J16" s="8">
        <v>225.22365000000002</v>
      </c>
      <c r="K16" s="21" t="s">
        <v>33</v>
      </c>
    </row>
    <row r="17" spans="1:11" ht="10.9" customHeight="1" x14ac:dyDescent="0.2">
      <c r="A17" s="32">
        <v>15</v>
      </c>
      <c r="B17" s="38" t="s">
        <v>75</v>
      </c>
      <c r="C17" s="38" t="s">
        <v>76</v>
      </c>
      <c r="D17" s="22" t="s">
        <v>10</v>
      </c>
      <c r="E17" s="41">
        <v>2</v>
      </c>
      <c r="F17" s="22">
        <v>352.9126</v>
      </c>
      <c r="G17" s="8">
        <v>176.4563</v>
      </c>
      <c r="H17" s="24" t="s">
        <v>11</v>
      </c>
      <c r="I17" s="10">
        <v>38.68</v>
      </c>
      <c r="J17" s="8">
        <v>215.13630000000001</v>
      </c>
      <c r="K17" s="22" t="s">
        <v>34</v>
      </c>
    </row>
    <row r="18" spans="1:11" x14ac:dyDescent="0.2">
      <c r="A18" s="32">
        <v>16</v>
      </c>
      <c r="B18" s="38" t="s">
        <v>77</v>
      </c>
      <c r="C18" s="38" t="s">
        <v>78</v>
      </c>
      <c r="D18" s="7" t="s">
        <v>10</v>
      </c>
      <c r="E18" s="6">
        <v>2</v>
      </c>
      <c r="F18" s="7">
        <v>248.76</v>
      </c>
      <c r="G18" s="8">
        <v>124.38</v>
      </c>
      <c r="H18" s="9">
        <v>63.6</v>
      </c>
      <c r="I18" s="8">
        <v>31.8</v>
      </c>
      <c r="J18" s="8">
        <v>156.18</v>
      </c>
      <c r="K18" s="21" t="s">
        <v>35</v>
      </c>
    </row>
    <row r="19" spans="1:11" ht="52.5" x14ac:dyDescent="0.2">
      <c r="A19" s="31" t="s">
        <v>0</v>
      </c>
      <c r="B19" s="40" t="s">
        <v>38</v>
      </c>
      <c r="C19" s="40" t="s">
        <v>39</v>
      </c>
      <c r="D19" s="1" t="s">
        <v>1</v>
      </c>
      <c r="E19" s="1" t="s">
        <v>2</v>
      </c>
      <c r="F19" s="1" t="s">
        <v>3</v>
      </c>
      <c r="G19" s="1" t="s">
        <v>4</v>
      </c>
      <c r="H19" s="1" t="s">
        <v>6</v>
      </c>
      <c r="I19" s="1" t="s">
        <v>5</v>
      </c>
      <c r="J19" s="1" t="s">
        <v>7</v>
      </c>
      <c r="K19" s="4" t="s">
        <v>8</v>
      </c>
    </row>
    <row r="20" spans="1:11" x14ac:dyDescent="0.2">
      <c r="A20" s="33">
        <v>1</v>
      </c>
      <c r="B20" s="38" t="s">
        <v>79</v>
      </c>
      <c r="C20" s="38" t="s">
        <v>80</v>
      </c>
      <c r="D20" s="7" t="s">
        <v>10</v>
      </c>
      <c r="E20" s="6">
        <v>3</v>
      </c>
      <c r="F20" s="7">
        <v>380.04</v>
      </c>
      <c r="G20" s="8">
        <v>190.02</v>
      </c>
      <c r="H20" s="9">
        <v>72.459999999999994</v>
      </c>
      <c r="I20" s="8">
        <v>36.229999999999997</v>
      </c>
      <c r="J20" s="8">
        <v>226.25</v>
      </c>
      <c r="K20" s="20" t="s">
        <v>15</v>
      </c>
    </row>
    <row r="21" spans="1:11" x14ac:dyDescent="0.2">
      <c r="A21" s="33">
        <v>2</v>
      </c>
      <c r="B21" s="38" t="s">
        <v>81</v>
      </c>
      <c r="C21" s="38" t="s">
        <v>82</v>
      </c>
      <c r="D21" s="7" t="s">
        <v>10</v>
      </c>
      <c r="E21" s="6">
        <v>3</v>
      </c>
      <c r="F21" s="7">
        <v>351.91</v>
      </c>
      <c r="G21" s="8">
        <v>175.95500000000001</v>
      </c>
      <c r="H21" s="9">
        <v>81.56</v>
      </c>
      <c r="I21" s="8">
        <v>40.78</v>
      </c>
      <c r="J21" s="8">
        <v>216.73500000000001</v>
      </c>
      <c r="K21" s="20" t="s">
        <v>15</v>
      </c>
    </row>
    <row r="22" spans="1:11" x14ac:dyDescent="0.2">
      <c r="A22" s="33">
        <v>3</v>
      </c>
      <c r="B22" s="38" t="s">
        <v>83</v>
      </c>
      <c r="C22" s="38" t="s">
        <v>55</v>
      </c>
      <c r="D22" s="7" t="s">
        <v>10</v>
      </c>
      <c r="E22" s="6">
        <v>3</v>
      </c>
      <c r="F22" s="7">
        <v>359.65989999999999</v>
      </c>
      <c r="G22" s="8">
        <v>179.82995</v>
      </c>
      <c r="H22" s="9">
        <v>72.459999999999994</v>
      </c>
      <c r="I22" s="8">
        <v>36.229999999999997</v>
      </c>
      <c r="J22" s="8">
        <v>216.05994999999999</v>
      </c>
      <c r="K22" s="20" t="s">
        <v>15</v>
      </c>
    </row>
    <row r="23" spans="1:11" x14ac:dyDescent="0.2">
      <c r="A23" s="33">
        <v>4</v>
      </c>
      <c r="B23" s="38" t="s">
        <v>84</v>
      </c>
      <c r="C23" s="38" t="s">
        <v>85</v>
      </c>
      <c r="D23" s="7" t="s">
        <v>10</v>
      </c>
      <c r="E23" s="6">
        <v>3</v>
      </c>
      <c r="F23" s="7">
        <v>343.03</v>
      </c>
      <c r="G23" s="8">
        <v>171.51499999999999</v>
      </c>
      <c r="H23" s="9">
        <v>82.96</v>
      </c>
      <c r="I23" s="8">
        <v>41.48</v>
      </c>
      <c r="J23" s="8">
        <v>212.99499999999998</v>
      </c>
      <c r="K23" s="21" t="s">
        <v>12</v>
      </c>
    </row>
    <row r="24" spans="1:11" x14ac:dyDescent="0.2">
      <c r="A24" s="33">
        <v>5</v>
      </c>
      <c r="B24" s="38" t="s">
        <v>86</v>
      </c>
      <c r="C24" s="38" t="s">
        <v>87</v>
      </c>
      <c r="D24" s="7" t="s">
        <v>10</v>
      </c>
      <c r="E24" s="6">
        <v>3</v>
      </c>
      <c r="F24" s="7">
        <v>340.28</v>
      </c>
      <c r="G24" s="8">
        <v>170.14</v>
      </c>
      <c r="H24" s="9">
        <v>84.36</v>
      </c>
      <c r="I24" s="8">
        <v>42.18</v>
      </c>
      <c r="J24" s="8">
        <v>212.32</v>
      </c>
      <c r="K24" s="21" t="s">
        <v>13</v>
      </c>
    </row>
    <row r="25" spans="1:11" x14ac:dyDescent="0.2">
      <c r="A25" s="33">
        <v>6</v>
      </c>
      <c r="B25" s="38" t="s">
        <v>88</v>
      </c>
      <c r="C25" s="38" t="s">
        <v>89</v>
      </c>
      <c r="D25" s="7" t="s">
        <v>10</v>
      </c>
      <c r="E25" s="6">
        <v>3</v>
      </c>
      <c r="F25" s="7">
        <v>335.86</v>
      </c>
      <c r="G25" s="8">
        <v>167.93</v>
      </c>
      <c r="H25" s="9">
        <v>85.53</v>
      </c>
      <c r="I25" s="8">
        <v>42.765000000000001</v>
      </c>
      <c r="J25" s="8">
        <v>210.69499999999999</v>
      </c>
      <c r="K25" s="21" t="s">
        <v>14</v>
      </c>
    </row>
    <row r="26" spans="1:11" x14ac:dyDescent="0.2">
      <c r="A26" s="33">
        <v>7</v>
      </c>
      <c r="B26" s="38" t="s">
        <v>90</v>
      </c>
      <c r="C26" s="38" t="s">
        <v>91</v>
      </c>
      <c r="D26" s="7" t="s">
        <v>10</v>
      </c>
      <c r="E26" s="6">
        <v>3</v>
      </c>
      <c r="F26" s="7">
        <v>341.46</v>
      </c>
      <c r="G26" s="8">
        <v>170.73</v>
      </c>
      <c r="H26" s="9">
        <v>64.53</v>
      </c>
      <c r="I26" s="8">
        <v>32.265000000000001</v>
      </c>
      <c r="J26" s="8">
        <v>202.995</v>
      </c>
      <c r="K26" s="26" t="s">
        <v>19</v>
      </c>
    </row>
    <row r="27" spans="1:11" ht="10.15" customHeight="1" x14ac:dyDescent="0.2">
      <c r="A27" s="33">
        <v>8</v>
      </c>
      <c r="B27" s="38" t="s">
        <v>92</v>
      </c>
      <c r="C27" s="38" t="s">
        <v>93</v>
      </c>
      <c r="D27" s="7" t="s">
        <v>10</v>
      </c>
      <c r="E27" s="6">
        <v>3</v>
      </c>
      <c r="F27" s="7">
        <v>264.60000000000002</v>
      </c>
      <c r="G27" s="8">
        <v>132.30000000000001</v>
      </c>
      <c r="H27" s="9">
        <v>60.8</v>
      </c>
      <c r="I27" s="8">
        <v>30.4</v>
      </c>
      <c r="J27" s="8">
        <v>162.70000000000002</v>
      </c>
      <c r="K27" s="26" t="s">
        <v>19</v>
      </c>
    </row>
    <row r="28" spans="1:11" ht="10.15" customHeight="1" x14ac:dyDescent="0.2">
      <c r="A28" s="33">
        <v>9</v>
      </c>
      <c r="B28" s="38" t="s">
        <v>94</v>
      </c>
      <c r="C28" s="38" t="s">
        <v>95</v>
      </c>
      <c r="D28" s="7" t="s">
        <v>10</v>
      </c>
      <c r="E28" s="6">
        <v>3</v>
      </c>
      <c r="F28" s="7">
        <v>256.48</v>
      </c>
      <c r="G28" s="8">
        <v>128.24</v>
      </c>
      <c r="H28" s="9">
        <v>63.83</v>
      </c>
      <c r="I28" s="8">
        <v>31.914999999999999</v>
      </c>
      <c r="J28" s="8">
        <v>160.155</v>
      </c>
      <c r="K28" s="26" t="s">
        <v>19</v>
      </c>
    </row>
    <row r="29" spans="1:11" ht="10.15" customHeight="1" x14ac:dyDescent="0.2">
      <c r="A29" s="33">
        <v>10</v>
      </c>
      <c r="B29" s="38" t="s">
        <v>96</v>
      </c>
      <c r="C29" s="38" t="s">
        <v>97</v>
      </c>
      <c r="D29" s="7" t="s">
        <v>10</v>
      </c>
      <c r="E29" s="6">
        <v>3</v>
      </c>
      <c r="F29" s="7">
        <v>252.92</v>
      </c>
      <c r="G29" s="8">
        <v>126.46</v>
      </c>
      <c r="H29" s="9">
        <v>60.8</v>
      </c>
      <c r="I29" s="8">
        <v>30.4</v>
      </c>
      <c r="J29" s="8">
        <v>156.85999999999999</v>
      </c>
      <c r="K29" s="26" t="s">
        <v>19</v>
      </c>
    </row>
    <row r="30" spans="1:11" x14ac:dyDescent="0.2">
      <c r="A30" s="33">
        <v>11</v>
      </c>
      <c r="B30" s="38" t="s">
        <v>98</v>
      </c>
      <c r="C30" s="38" t="s">
        <v>99</v>
      </c>
      <c r="D30" s="7" t="s">
        <v>10</v>
      </c>
      <c r="E30" s="6">
        <v>3</v>
      </c>
      <c r="F30" s="7">
        <v>361.34</v>
      </c>
      <c r="G30" s="8">
        <v>180.67</v>
      </c>
      <c r="H30" s="9">
        <v>71.3</v>
      </c>
      <c r="I30" s="8">
        <v>35.65</v>
      </c>
      <c r="J30" s="8">
        <v>216.32</v>
      </c>
      <c r="K30" s="21" t="s">
        <v>36</v>
      </c>
    </row>
    <row r="31" spans="1:11" ht="52.5" x14ac:dyDescent="0.2">
      <c r="A31" s="31" t="s">
        <v>0</v>
      </c>
      <c r="B31" s="40" t="s">
        <v>38</v>
      </c>
      <c r="C31" s="40" t="s">
        <v>39</v>
      </c>
      <c r="D31" s="1" t="s">
        <v>1</v>
      </c>
      <c r="E31" s="1" t="s">
        <v>2</v>
      </c>
      <c r="F31" s="1" t="s">
        <v>3</v>
      </c>
      <c r="G31" s="1" t="s">
        <v>4</v>
      </c>
      <c r="H31" s="1" t="s">
        <v>6</v>
      </c>
      <c r="I31" s="1" t="s">
        <v>5</v>
      </c>
      <c r="J31" s="1" t="s">
        <v>7</v>
      </c>
      <c r="K31" s="4" t="s">
        <v>8</v>
      </c>
    </row>
    <row r="32" spans="1:11" ht="10.15" customHeight="1" x14ac:dyDescent="0.2">
      <c r="A32" s="34">
        <v>1</v>
      </c>
      <c r="B32" s="38" t="s">
        <v>100</v>
      </c>
      <c r="C32" s="38" t="s">
        <v>101</v>
      </c>
      <c r="D32" s="12" t="s">
        <v>16</v>
      </c>
      <c r="E32" s="12">
        <v>2</v>
      </c>
      <c r="F32" s="12">
        <v>282.42901999999998</v>
      </c>
      <c r="G32" s="18">
        <v>141.21450999999999</v>
      </c>
      <c r="H32" s="15">
        <v>82.73</v>
      </c>
      <c r="I32" s="18">
        <v>41.365000000000002</v>
      </c>
      <c r="J32" s="18">
        <v>182.57951</v>
      </c>
      <c r="K32" s="25" t="s">
        <v>15</v>
      </c>
    </row>
    <row r="33" spans="1:11" ht="10.15" customHeight="1" x14ac:dyDescent="0.2">
      <c r="A33" s="34">
        <v>2</v>
      </c>
      <c r="B33" s="38" t="s">
        <v>102</v>
      </c>
      <c r="C33" s="38" t="s">
        <v>103</v>
      </c>
      <c r="D33" s="12" t="s">
        <v>16</v>
      </c>
      <c r="E33" s="12">
        <v>2</v>
      </c>
      <c r="F33" s="12">
        <v>280.62792999999999</v>
      </c>
      <c r="G33" s="18">
        <v>140.313965</v>
      </c>
      <c r="H33" s="15">
        <v>82.96</v>
      </c>
      <c r="I33" s="18">
        <v>41.48</v>
      </c>
      <c r="J33" s="18">
        <v>181.79396499999999</v>
      </c>
      <c r="K33" s="25" t="s">
        <v>15</v>
      </c>
    </row>
    <row r="34" spans="1:11" ht="22.5" x14ac:dyDescent="0.2">
      <c r="A34" s="34">
        <v>3</v>
      </c>
      <c r="B34" s="38" t="s">
        <v>81</v>
      </c>
      <c r="C34" s="38" t="s">
        <v>104</v>
      </c>
      <c r="D34" s="12" t="s">
        <v>16</v>
      </c>
      <c r="E34" s="12">
        <v>2</v>
      </c>
      <c r="F34" s="12">
        <v>285.78786000000002</v>
      </c>
      <c r="G34" s="18">
        <v>142.89393000000001</v>
      </c>
      <c r="H34" s="15">
        <v>76.430000000000007</v>
      </c>
      <c r="I34" s="18">
        <v>38.215000000000003</v>
      </c>
      <c r="J34" s="18">
        <v>181.10892999999999</v>
      </c>
      <c r="K34" s="26" t="s">
        <v>17</v>
      </c>
    </row>
    <row r="35" spans="1:11" ht="22.5" x14ac:dyDescent="0.2">
      <c r="A35" s="34">
        <v>4</v>
      </c>
      <c r="B35" s="38" t="s">
        <v>105</v>
      </c>
      <c r="C35" s="38" t="s">
        <v>106</v>
      </c>
      <c r="D35" s="12" t="s">
        <v>16</v>
      </c>
      <c r="E35" s="12">
        <v>2</v>
      </c>
      <c r="F35" s="12">
        <v>286.10534000000001</v>
      </c>
      <c r="G35" s="18">
        <v>143.05267000000001</v>
      </c>
      <c r="H35" s="15">
        <v>72.459999999999994</v>
      </c>
      <c r="I35" s="18">
        <v>36.229999999999997</v>
      </c>
      <c r="J35" s="18">
        <v>179.28267</v>
      </c>
      <c r="K35" s="26" t="s">
        <v>18</v>
      </c>
    </row>
    <row r="36" spans="1:11" ht="22.5" x14ac:dyDescent="0.2">
      <c r="A36" s="34">
        <v>5</v>
      </c>
      <c r="B36" s="38" t="s">
        <v>107</v>
      </c>
      <c r="C36" s="38" t="s">
        <v>108</v>
      </c>
      <c r="D36" s="12" t="s">
        <v>16</v>
      </c>
      <c r="E36" s="12">
        <v>2</v>
      </c>
      <c r="F36" s="12">
        <v>271.08668999999998</v>
      </c>
      <c r="G36" s="18">
        <v>135.54334499999999</v>
      </c>
      <c r="H36" s="15">
        <v>74.56</v>
      </c>
      <c r="I36" s="18">
        <v>37.28</v>
      </c>
      <c r="J36" s="18">
        <v>172.82334499999999</v>
      </c>
      <c r="K36" s="26" t="s">
        <v>19</v>
      </c>
    </row>
    <row r="37" spans="1:11" ht="22.5" x14ac:dyDescent="0.2">
      <c r="A37" s="34">
        <v>6</v>
      </c>
      <c r="B37" s="38" t="s">
        <v>109</v>
      </c>
      <c r="C37" s="38" t="s">
        <v>110</v>
      </c>
      <c r="D37" s="12" t="s">
        <v>16</v>
      </c>
      <c r="E37" s="12">
        <v>2</v>
      </c>
      <c r="F37" s="12">
        <v>263.66018000000003</v>
      </c>
      <c r="G37" s="18">
        <v>131.83009000000001</v>
      </c>
      <c r="H37" s="15">
        <v>79.930000000000007</v>
      </c>
      <c r="I37" s="18">
        <v>39.965000000000003</v>
      </c>
      <c r="J37" s="18">
        <v>171.79508999999999</v>
      </c>
      <c r="K37" s="26" t="s">
        <v>19</v>
      </c>
    </row>
    <row r="38" spans="1:11" ht="52.5" x14ac:dyDescent="0.2">
      <c r="A38" s="31" t="s">
        <v>0</v>
      </c>
      <c r="B38" s="40" t="s">
        <v>38</v>
      </c>
      <c r="C38" s="40" t="s">
        <v>39</v>
      </c>
      <c r="D38" s="1" t="s">
        <v>1</v>
      </c>
      <c r="E38" s="1" t="s">
        <v>2</v>
      </c>
      <c r="F38" s="1" t="s">
        <v>3</v>
      </c>
      <c r="G38" s="30" t="s">
        <v>4</v>
      </c>
      <c r="H38" s="30" t="s">
        <v>6</v>
      </c>
      <c r="I38" s="30" t="s">
        <v>5</v>
      </c>
      <c r="J38" s="30" t="s">
        <v>7</v>
      </c>
      <c r="K38" s="4" t="s">
        <v>8</v>
      </c>
    </row>
    <row r="39" spans="1:11" ht="22.5" x14ac:dyDescent="0.2">
      <c r="A39" s="34">
        <v>1</v>
      </c>
      <c r="B39" s="38" t="s">
        <v>111</v>
      </c>
      <c r="C39" s="38" t="s">
        <v>112</v>
      </c>
      <c r="D39" s="12" t="s">
        <v>16</v>
      </c>
      <c r="E39" s="12">
        <v>3</v>
      </c>
      <c r="F39" s="12">
        <v>345.26197999999999</v>
      </c>
      <c r="G39" s="18">
        <v>172.63099</v>
      </c>
      <c r="H39" s="15">
        <v>85.3</v>
      </c>
      <c r="I39" s="18">
        <v>42.65</v>
      </c>
      <c r="J39" s="18">
        <v>215.28099</v>
      </c>
      <c r="K39" s="25" t="s">
        <v>15</v>
      </c>
    </row>
    <row r="40" spans="1:11" ht="22.5" x14ac:dyDescent="0.2">
      <c r="A40" s="34">
        <v>2</v>
      </c>
      <c r="B40" s="38" t="s">
        <v>113</v>
      </c>
      <c r="C40" s="38" t="s">
        <v>40</v>
      </c>
      <c r="D40" s="12" t="s">
        <v>16</v>
      </c>
      <c r="E40" s="12">
        <v>3</v>
      </c>
      <c r="F40" s="12">
        <v>329.85081000000002</v>
      </c>
      <c r="G40" s="18">
        <v>164.92540500000001</v>
      </c>
      <c r="H40" s="15">
        <v>91.36</v>
      </c>
      <c r="I40" s="18">
        <v>45.68</v>
      </c>
      <c r="J40" s="18">
        <v>210.60540499999999</v>
      </c>
      <c r="K40" s="25" t="s">
        <v>15</v>
      </c>
    </row>
    <row r="41" spans="1:11" ht="22.5" x14ac:dyDescent="0.2">
      <c r="A41" s="34">
        <v>3</v>
      </c>
      <c r="B41" s="38" t="s">
        <v>114</v>
      </c>
      <c r="C41" s="38" t="s">
        <v>115</v>
      </c>
      <c r="D41" s="12" t="s">
        <v>16</v>
      </c>
      <c r="E41" s="12">
        <v>3</v>
      </c>
      <c r="F41" s="12">
        <v>327.71478000000002</v>
      </c>
      <c r="G41" s="18">
        <v>163.85739100000001</v>
      </c>
      <c r="H41" s="15">
        <v>86.46</v>
      </c>
      <c r="I41" s="18">
        <v>43.23</v>
      </c>
      <c r="J41" s="18">
        <v>207.087391</v>
      </c>
      <c r="K41" s="26" t="s">
        <v>17</v>
      </c>
    </row>
    <row r="42" spans="1:11" ht="22.5" x14ac:dyDescent="0.2">
      <c r="A42" s="34">
        <v>4</v>
      </c>
      <c r="B42" s="38" t="s">
        <v>116</v>
      </c>
      <c r="C42" s="38" t="s">
        <v>117</v>
      </c>
      <c r="D42" s="12" t="s">
        <v>16</v>
      </c>
      <c r="E42" s="12">
        <v>3</v>
      </c>
      <c r="F42" s="12">
        <v>336.46508</v>
      </c>
      <c r="G42" s="18">
        <v>168.23254</v>
      </c>
      <c r="H42" s="15">
        <v>77.13</v>
      </c>
      <c r="I42" s="18">
        <v>38.564999999999998</v>
      </c>
      <c r="J42" s="18">
        <v>206.79754</v>
      </c>
      <c r="K42" s="26" t="s">
        <v>18</v>
      </c>
    </row>
    <row r="43" spans="1:11" ht="22.5" x14ac:dyDescent="0.2">
      <c r="A43" s="34">
        <v>5</v>
      </c>
      <c r="B43" s="38" t="s">
        <v>79</v>
      </c>
      <c r="C43" s="38" t="s">
        <v>118</v>
      </c>
      <c r="D43" s="12" t="s">
        <v>16</v>
      </c>
      <c r="E43" s="12">
        <v>3</v>
      </c>
      <c r="F43" s="12">
        <v>319.51573000000002</v>
      </c>
      <c r="G43" s="18">
        <v>159.75786500000001</v>
      </c>
      <c r="H43" s="15">
        <v>92.06</v>
      </c>
      <c r="I43" s="18">
        <v>46.03</v>
      </c>
      <c r="J43" s="18">
        <v>205.78786500000001</v>
      </c>
      <c r="K43" s="26" t="s">
        <v>19</v>
      </c>
    </row>
    <row r="44" spans="1:11" ht="22.5" x14ac:dyDescent="0.2">
      <c r="A44" s="34">
        <v>6</v>
      </c>
      <c r="B44" s="38" t="s">
        <v>119</v>
      </c>
      <c r="C44" s="38" t="s">
        <v>120</v>
      </c>
      <c r="D44" s="12" t="s">
        <v>16</v>
      </c>
      <c r="E44" s="12">
        <v>3</v>
      </c>
      <c r="F44" s="12">
        <v>327.14605999999998</v>
      </c>
      <c r="G44" s="18">
        <v>163.57302999999999</v>
      </c>
      <c r="H44" s="15">
        <v>80.400000000000006</v>
      </c>
      <c r="I44" s="18">
        <v>40.200000000000003</v>
      </c>
      <c r="J44" s="18">
        <v>203.77303000000001</v>
      </c>
      <c r="K44" s="26" t="s">
        <v>19</v>
      </c>
    </row>
    <row r="45" spans="1:11" ht="22.5" x14ac:dyDescent="0.2">
      <c r="A45" s="34">
        <v>7</v>
      </c>
      <c r="B45" s="38" t="s">
        <v>121</v>
      </c>
      <c r="C45" s="38" t="s">
        <v>117</v>
      </c>
      <c r="D45" s="12" t="s">
        <v>16</v>
      </c>
      <c r="E45" s="12">
        <v>3</v>
      </c>
      <c r="F45" s="12">
        <v>322.30570999999998</v>
      </c>
      <c r="G45" s="18">
        <v>161.15285499999999</v>
      </c>
      <c r="H45" s="15">
        <v>80.63</v>
      </c>
      <c r="I45" s="18">
        <v>40.314999999999998</v>
      </c>
      <c r="J45" s="18">
        <v>201.46785499999999</v>
      </c>
      <c r="K45" s="26" t="s">
        <v>19</v>
      </c>
    </row>
    <row r="46" spans="1:11" ht="22.5" x14ac:dyDescent="0.2">
      <c r="A46" s="34">
        <v>8</v>
      </c>
      <c r="B46" s="38" t="s">
        <v>41</v>
      </c>
      <c r="C46" s="38" t="s">
        <v>122</v>
      </c>
      <c r="D46" s="12" t="s">
        <v>16</v>
      </c>
      <c r="E46" s="12">
        <v>3</v>
      </c>
      <c r="F46" s="12">
        <v>298.60565000000003</v>
      </c>
      <c r="G46" s="18">
        <v>149.30282500000001</v>
      </c>
      <c r="H46" s="15">
        <v>78.760000000000005</v>
      </c>
      <c r="I46" s="18">
        <v>39.380000000000003</v>
      </c>
      <c r="J46" s="18">
        <v>188.68282500000001</v>
      </c>
      <c r="K46" s="26" t="s">
        <v>19</v>
      </c>
    </row>
    <row r="47" spans="1:11" ht="22.5" x14ac:dyDescent="0.2">
      <c r="A47" s="34">
        <v>9</v>
      </c>
      <c r="B47" s="38" t="s">
        <v>50</v>
      </c>
      <c r="C47" s="38" t="s">
        <v>123</v>
      </c>
      <c r="D47" s="12" t="s">
        <v>16</v>
      </c>
      <c r="E47" s="12">
        <v>3</v>
      </c>
      <c r="F47" s="12">
        <v>270.16000000000003</v>
      </c>
      <c r="G47" s="18">
        <v>135.08000000000001</v>
      </c>
      <c r="H47" s="15">
        <v>79.23</v>
      </c>
      <c r="I47" s="18">
        <v>39.615000000000002</v>
      </c>
      <c r="J47" s="18">
        <v>174.69499999999999</v>
      </c>
      <c r="K47" s="26" t="s">
        <v>19</v>
      </c>
    </row>
    <row r="48" spans="1:11" ht="52.5" x14ac:dyDescent="0.2">
      <c r="A48" s="31" t="s">
        <v>0</v>
      </c>
      <c r="B48" s="40" t="s">
        <v>38</v>
      </c>
      <c r="C48" s="40" t="s">
        <v>39</v>
      </c>
      <c r="D48" s="1" t="s">
        <v>1</v>
      </c>
      <c r="E48" s="1" t="s">
        <v>2</v>
      </c>
      <c r="F48" s="1" t="s">
        <v>3</v>
      </c>
      <c r="G48" s="1" t="s">
        <v>4</v>
      </c>
      <c r="H48" s="1" t="s">
        <v>6</v>
      </c>
      <c r="I48" s="1" t="s">
        <v>5</v>
      </c>
      <c r="J48" s="1" t="s">
        <v>7</v>
      </c>
      <c r="K48" s="4" t="s">
        <v>8</v>
      </c>
    </row>
    <row r="49" spans="1:11" x14ac:dyDescent="0.2">
      <c r="A49" s="34">
        <v>1</v>
      </c>
      <c r="B49" s="38" t="s">
        <v>124</v>
      </c>
      <c r="C49" s="38" t="s">
        <v>42</v>
      </c>
      <c r="D49" s="13" t="s">
        <v>32</v>
      </c>
      <c r="E49" s="12">
        <v>2</v>
      </c>
      <c r="F49" s="12">
        <v>297.91359999999997</v>
      </c>
      <c r="G49" s="12">
        <f t="shared" ref="G49:G85" si="0">F49*0.5</f>
        <v>148.95679999999999</v>
      </c>
      <c r="H49" s="12">
        <v>92.53</v>
      </c>
      <c r="I49" s="12">
        <f t="shared" ref="I49:I85" si="1">H49*0.5</f>
        <v>46.265000000000001</v>
      </c>
      <c r="J49" s="12">
        <f t="shared" ref="J49:J85" si="2">G49+I49</f>
        <v>195.22179999999997</v>
      </c>
      <c r="K49" s="17" t="s">
        <v>15</v>
      </c>
    </row>
    <row r="50" spans="1:11" x14ac:dyDescent="0.2">
      <c r="A50" s="34">
        <v>2</v>
      </c>
      <c r="B50" s="38" t="s">
        <v>125</v>
      </c>
      <c r="C50" s="38" t="s">
        <v>126</v>
      </c>
      <c r="D50" s="13" t="s">
        <v>32</v>
      </c>
      <c r="E50" s="12">
        <v>2</v>
      </c>
      <c r="F50" s="12">
        <v>300</v>
      </c>
      <c r="G50" s="12">
        <f t="shared" si="0"/>
        <v>150</v>
      </c>
      <c r="H50" s="12">
        <v>89.5</v>
      </c>
      <c r="I50" s="12">
        <f t="shared" si="1"/>
        <v>44.75</v>
      </c>
      <c r="J50" s="12">
        <f t="shared" si="2"/>
        <v>194.75</v>
      </c>
      <c r="K50" s="17" t="s">
        <v>15</v>
      </c>
    </row>
    <row r="51" spans="1:11" x14ac:dyDescent="0.2">
      <c r="A51" s="34">
        <v>3</v>
      </c>
      <c r="B51" s="38" t="s">
        <v>127</v>
      </c>
      <c r="C51" s="38" t="s">
        <v>128</v>
      </c>
      <c r="D51" s="13" t="s">
        <v>32</v>
      </c>
      <c r="E51" s="12">
        <v>2</v>
      </c>
      <c r="F51" s="12">
        <v>297.35000000000002</v>
      </c>
      <c r="G51" s="12">
        <f t="shared" si="0"/>
        <v>148.67500000000001</v>
      </c>
      <c r="H51" s="12">
        <v>85.76</v>
      </c>
      <c r="I51" s="12">
        <f t="shared" si="1"/>
        <v>42.88</v>
      </c>
      <c r="J51" s="12">
        <f t="shared" si="2"/>
        <v>191.55500000000001</v>
      </c>
      <c r="K51" s="17" t="s">
        <v>15</v>
      </c>
    </row>
    <row r="52" spans="1:11" x14ac:dyDescent="0.2">
      <c r="A52" s="34">
        <v>4</v>
      </c>
      <c r="B52" s="38" t="s">
        <v>129</v>
      </c>
      <c r="C52" s="38" t="s">
        <v>130</v>
      </c>
      <c r="D52" s="13" t="s">
        <v>32</v>
      </c>
      <c r="E52" s="12">
        <v>2</v>
      </c>
      <c r="F52" s="12">
        <v>296.54430000000002</v>
      </c>
      <c r="G52" s="12">
        <f t="shared" si="0"/>
        <v>148.27215000000001</v>
      </c>
      <c r="H52" s="12">
        <v>86.46</v>
      </c>
      <c r="I52" s="12">
        <f t="shared" si="1"/>
        <v>43.23</v>
      </c>
      <c r="J52" s="12">
        <f t="shared" si="2"/>
        <v>191.50215</v>
      </c>
      <c r="K52" s="13" t="s">
        <v>20</v>
      </c>
    </row>
    <row r="53" spans="1:11" x14ac:dyDescent="0.2">
      <c r="A53" s="34">
        <v>5</v>
      </c>
      <c r="B53" s="38" t="s">
        <v>131</v>
      </c>
      <c r="C53" s="38" t="s">
        <v>132</v>
      </c>
      <c r="D53" s="13" t="s">
        <v>32</v>
      </c>
      <c r="E53" s="12">
        <v>2</v>
      </c>
      <c r="F53" s="12">
        <v>298.74</v>
      </c>
      <c r="G53" s="12">
        <f t="shared" si="0"/>
        <v>149.37</v>
      </c>
      <c r="H53" s="12">
        <v>84.13</v>
      </c>
      <c r="I53" s="12">
        <f t="shared" si="1"/>
        <v>42.064999999999998</v>
      </c>
      <c r="J53" s="12">
        <f t="shared" si="2"/>
        <v>191.435</v>
      </c>
      <c r="K53" s="13" t="s">
        <v>21</v>
      </c>
    </row>
    <row r="54" spans="1:11" x14ac:dyDescent="0.2">
      <c r="A54" s="34">
        <v>6</v>
      </c>
      <c r="B54" s="38" t="s">
        <v>133</v>
      </c>
      <c r="C54" s="38" t="s">
        <v>134</v>
      </c>
      <c r="D54" s="13" t="s">
        <v>32</v>
      </c>
      <c r="E54" s="12">
        <v>2</v>
      </c>
      <c r="F54" s="12">
        <v>293.88</v>
      </c>
      <c r="G54" s="12">
        <f t="shared" si="0"/>
        <v>146.94</v>
      </c>
      <c r="H54" s="12">
        <v>87.16</v>
      </c>
      <c r="I54" s="12">
        <f t="shared" si="1"/>
        <v>43.58</v>
      </c>
      <c r="J54" s="12">
        <f t="shared" si="2"/>
        <v>190.51999999999998</v>
      </c>
      <c r="K54" s="13" t="s">
        <v>22</v>
      </c>
    </row>
    <row r="55" spans="1:11" x14ac:dyDescent="0.2">
      <c r="A55" s="35">
        <v>7</v>
      </c>
      <c r="B55" s="38" t="s">
        <v>107</v>
      </c>
      <c r="C55" s="38" t="s">
        <v>135</v>
      </c>
      <c r="D55" s="13" t="s">
        <v>32</v>
      </c>
      <c r="E55" s="14">
        <v>2</v>
      </c>
      <c r="F55" s="14">
        <v>297.70490000000001</v>
      </c>
      <c r="G55" s="14">
        <f t="shared" si="0"/>
        <v>148.85245</v>
      </c>
      <c r="H55" s="14">
        <v>83.2</v>
      </c>
      <c r="I55" s="14">
        <f t="shared" si="1"/>
        <v>41.6</v>
      </c>
      <c r="J55" s="14">
        <f t="shared" si="2"/>
        <v>190.45245</v>
      </c>
      <c r="K55" s="26" t="s">
        <v>19</v>
      </c>
    </row>
    <row r="56" spans="1:11" x14ac:dyDescent="0.2">
      <c r="A56" s="35">
        <v>8</v>
      </c>
      <c r="B56" s="38" t="s">
        <v>136</v>
      </c>
      <c r="C56" s="38" t="s">
        <v>137</v>
      </c>
      <c r="D56" s="13" t="s">
        <v>32</v>
      </c>
      <c r="E56" s="14">
        <v>2</v>
      </c>
      <c r="F56" s="14">
        <v>291.10390000000001</v>
      </c>
      <c r="G56" s="14">
        <f t="shared" si="0"/>
        <v>145.55195000000001</v>
      </c>
      <c r="H56" s="14">
        <v>89.5</v>
      </c>
      <c r="I56" s="14">
        <f t="shared" si="1"/>
        <v>44.75</v>
      </c>
      <c r="J56" s="14">
        <f t="shared" si="2"/>
        <v>190.30195000000001</v>
      </c>
      <c r="K56" s="26" t="s">
        <v>19</v>
      </c>
    </row>
    <row r="57" spans="1:11" x14ac:dyDescent="0.2">
      <c r="A57" s="35">
        <v>9</v>
      </c>
      <c r="B57" s="38" t="s">
        <v>138</v>
      </c>
      <c r="C57" s="38" t="s">
        <v>139</v>
      </c>
      <c r="D57" s="13" t="s">
        <v>32</v>
      </c>
      <c r="E57" s="14">
        <v>2</v>
      </c>
      <c r="F57" s="14">
        <v>292.01</v>
      </c>
      <c r="G57" s="14">
        <f t="shared" si="0"/>
        <v>146.005</v>
      </c>
      <c r="H57" s="14">
        <v>85.76</v>
      </c>
      <c r="I57" s="14">
        <f t="shared" si="1"/>
        <v>42.88</v>
      </c>
      <c r="J57" s="14">
        <f t="shared" si="2"/>
        <v>188.88499999999999</v>
      </c>
      <c r="K57" s="26" t="s">
        <v>19</v>
      </c>
    </row>
    <row r="58" spans="1:11" x14ac:dyDescent="0.2">
      <c r="A58" s="35">
        <v>10</v>
      </c>
      <c r="B58" s="38" t="s">
        <v>140</v>
      </c>
      <c r="C58" s="38" t="s">
        <v>141</v>
      </c>
      <c r="D58" s="13" t="s">
        <v>32</v>
      </c>
      <c r="E58" s="14">
        <v>2</v>
      </c>
      <c r="F58" s="14">
        <v>293.35000000000002</v>
      </c>
      <c r="G58" s="14">
        <f t="shared" si="0"/>
        <v>146.67500000000001</v>
      </c>
      <c r="H58" s="14">
        <v>82.26</v>
      </c>
      <c r="I58" s="14">
        <f t="shared" si="1"/>
        <v>41.13</v>
      </c>
      <c r="J58" s="14">
        <f t="shared" si="2"/>
        <v>187.80500000000001</v>
      </c>
      <c r="K58" s="26" t="s">
        <v>19</v>
      </c>
    </row>
    <row r="59" spans="1:11" x14ac:dyDescent="0.2">
      <c r="A59" s="35">
        <v>11</v>
      </c>
      <c r="B59" s="38" t="s">
        <v>142</v>
      </c>
      <c r="C59" s="38" t="s">
        <v>143</v>
      </c>
      <c r="D59" s="13" t="s">
        <v>32</v>
      </c>
      <c r="E59" s="14">
        <v>2</v>
      </c>
      <c r="F59" s="14">
        <v>298.77850000000001</v>
      </c>
      <c r="G59" s="14">
        <f t="shared" si="0"/>
        <v>149.38925</v>
      </c>
      <c r="H59" s="14">
        <v>76.66</v>
      </c>
      <c r="I59" s="14">
        <f t="shared" si="1"/>
        <v>38.33</v>
      </c>
      <c r="J59" s="14">
        <f t="shared" si="2"/>
        <v>187.71924999999999</v>
      </c>
      <c r="K59" s="26" t="s">
        <v>19</v>
      </c>
    </row>
    <row r="60" spans="1:11" x14ac:dyDescent="0.2">
      <c r="A60" s="35">
        <v>12</v>
      </c>
      <c r="B60" s="38" t="s">
        <v>144</v>
      </c>
      <c r="C60" s="38" t="s">
        <v>145</v>
      </c>
      <c r="D60" s="13" t="s">
        <v>32</v>
      </c>
      <c r="E60" s="14">
        <v>2</v>
      </c>
      <c r="F60" s="14">
        <v>296.02</v>
      </c>
      <c r="G60" s="14">
        <f t="shared" si="0"/>
        <v>148.01</v>
      </c>
      <c r="H60" s="14">
        <v>78.53</v>
      </c>
      <c r="I60" s="14">
        <f t="shared" si="1"/>
        <v>39.265000000000001</v>
      </c>
      <c r="J60" s="14">
        <f t="shared" si="2"/>
        <v>187.27499999999998</v>
      </c>
      <c r="K60" s="26" t="s">
        <v>19</v>
      </c>
    </row>
    <row r="61" spans="1:11" x14ac:dyDescent="0.2">
      <c r="A61" s="35">
        <v>13</v>
      </c>
      <c r="B61" s="38" t="s">
        <v>146</v>
      </c>
      <c r="C61" s="38" t="s">
        <v>147</v>
      </c>
      <c r="D61" s="13" t="s">
        <v>32</v>
      </c>
      <c r="E61" s="14">
        <v>2</v>
      </c>
      <c r="F61" s="14">
        <v>294.82</v>
      </c>
      <c r="G61" s="14">
        <f t="shared" si="0"/>
        <v>147.41</v>
      </c>
      <c r="H61" s="14">
        <v>79.459999999999994</v>
      </c>
      <c r="I61" s="14">
        <f t="shared" si="1"/>
        <v>39.729999999999997</v>
      </c>
      <c r="J61" s="14">
        <f t="shared" si="2"/>
        <v>187.14</v>
      </c>
      <c r="K61" s="26" t="s">
        <v>19</v>
      </c>
    </row>
    <row r="62" spans="1:11" x14ac:dyDescent="0.2">
      <c r="A62" s="35">
        <v>14</v>
      </c>
      <c r="B62" s="38" t="s">
        <v>148</v>
      </c>
      <c r="C62" s="38" t="s">
        <v>149</v>
      </c>
      <c r="D62" s="13" t="s">
        <v>32</v>
      </c>
      <c r="E62" s="14">
        <v>2</v>
      </c>
      <c r="F62" s="14">
        <v>296.63</v>
      </c>
      <c r="G62" s="14">
        <f t="shared" si="0"/>
        <v>148.315</v>
      </c>
      <c r="H62" s="14">
        <v>75.73</v>
      </c>
      <c r="I62" s="14">
        <f t="shared" si="1"/>
        <v>37.865000000000002</v>
      </c>
      <c r="J62" s="14">
        <f t="shared" si="2"/>
        <v>186.18</v>
      </c>
      <c r="K62" s="26" t="s">
        <v>19</v>
      </c>
    </row>
    <row r="63" spans="1:11" x14ac:dyDescent="0.2">
      <c r="A63" s="35">
        <v>15</v>
      </c>
      <c r="B63" s="38" t="s">
        <v>150</v>
      </c>
      <c r="C63" s="38" t="s">
        <v>151</v>
      </c>
      <c r="D63" s="13" t="s">
        <v>32</v>
      </c>
      <c r="E63" s="14">
        <v>2</v>
      </c>
      <c r="F63" s="14">
        <v>283.7165</v>
      </c>
      <c r="G63" s="14">
        <f t="shared" si="0"/>
        <v>141.85825</v>
      </c>
      <c r="H63" s="14">
        <v>87.63</v>
      </c>
      <c r="I63" s="14">
        <f t="shared" si="1"/>
        <v>43.814999999999998</v>
      </c>
      <c r="J63" s="14">
        <f t="shared" si="2"/>
        <v>185.67325</v>
      </c>
      <c r="K63" s="26" t="s">
        <v>19</v>
      </c>
    </row>
    <row r="64" spans="1:11" x14ac:dyDescent="0.2">
      <c r="A64" s="35">
        <v>16</v>
      </c>
      <c r="B64" s="38" t="s">
        <v>152</v>
      </c>
      <c r="C64" s="38" t="s">
        <v>153</v>
      </c>
      <c r="D64" s="13" t="s">
        <v>32</v>
      </c>
      <c r="E64" s="14">
        <v>2</v>
      </c>
      <c r="F64" s="14">
        <v>295.5</v>
      </c>
      <c r="G64" s="14">
        <f t="shared" si="0"/>
        <v>147.75</v>
      </c>
      <c r="H64" s="14">
        <v>74.8</v>
      </c>
      <c r="I64" s="14">
        <f t="shared" si="1"/>
        <v>37.4</v>
      </c>
      <c r="J64" s="14">
        <f t="shared" si="2"/>
        <v>185.15</v>
      </c>
      <c r="K64" s="26" t="s">
        <v>19</v>
      </c>
    </row>
    <row r="65" spans="1:11" x14ac:dyDescent="0.2">
      <c r="A65" s="35">
        <v>17</v>
      </c>
      <c r="B65" s="38" t="s">
        <v>107</v>
      </c>
      <c r="C65" s="38" t="s">
        <v>154</v>
      </c>
      <c r="D65" s="13" t="s">
        <v>32</v>
      </c>
      <c r="E65" s="14">
        <v>2</v>
      </c>
      <c r="F65" s="14">
        <v>285.27999999999997</v>
      </c>
      <c r="G65" s="14">
        <f t="shared" si="0"/>
        <v>142.63999999999999</v>
      </c>
      <c r="H65" s="14">
        <v>84.6</v>
      </c>
      <c r="I65" s="14">
        <f t="shared" si="1"/>
        <v>42.3</v>
      </c>
      <c r="J65" s="14">
        <f t="shared" si="2"/>
        <v>184.94</v>
      </c>
      <c r="K65" s="26" t="s">
        <v>19</v>
      </c>
    </row>
    <row r="66" spans="1:11" x14ac:dyDescent="0.2">
      <c r="A66" s="35">
        <v>18</v>
      </c>
      <c r="B66" s="38" t="s">
        <v>155</v>
      </c>
      <c r="C66" s="38" t="s">
        <v>40</v>
      </c>
      <c r="D66" s="13" t="s">
        <v>32</v>
      </c>
      <c r="E66" s="14">
        <v>2</v>
      </c>
      <c r="F66" s="14">
        <v>290.00700000000001</v>
      </c>
      <c r="G66" s="14">
        <f t="shared" si="0"/>
        <v>145.0035</v>
      </c>
      <c r="H66" s="14">
        <v>79.459999999999994</v>
      </c>
      <c r="I66" s="14">
        <f t="shared" si="1"/>
        <v>39.729999999999997</v>
      </c>
      <c r="J66" s="14">
        <f t="shared" si="2"/>
        <v>184.73349999999999</v>
      </c>
      <c r="K66" s="26" t="s">
        <v>19</v>
      </c>
    </row>
    <row r="67" spans="1:11" x14ac:dyDescent="0.2">
      <c r="A67" s="35">
        <v>19</v>
      </c>
      <c r="B67" s="38" t="s">
        <v>156</v>
      </c>
      <c r="C67" s="38" t="s">
        <v>157</v>
      </c>
      <c r="D67" s="13" t="s">
        <v>32</v>
      </c>
      <c r="E67" s="14">
        <v>2</v>
      </c>
      <c r="F67" s="14">
        <v>277.95600000000002</v>
      </c>
      <c r="G67" s="14">
        <f t="shared" si="0"/>
        <v>138.97800000000001</v>
      </c>
      <c r="H67" s="14">
        <v>89.96</v>
      </c>
      <c r="I67" s="14">
        <f t="shared" si="1"/>
        <v>44.98</v>
      </c>
      <c r="J67" s="14">
        <f t="shared" si="2"/>
        <v>183.958</v>
      </c>
      <c r="K67" s="26" t="s">
        <v>19</v>
      </c>
    </row>
    <row r="68" spans="1:11" x14ac:dyDescent="0.2">
      <c r="A68" s="35">
        <v>20</v>
      </c>
      <c r="B68" s="38" t="s">
        <v>158</v>
      </c>
      <c r="C68" s="38" t="s">
        <v>159</v>
      </c>
      <c r="D68" s="13" t="s">
        <v>32</v>
      </c>
      <c r="E68" s="14">
        <v>2</v>
      </c>
      <c r="F68" s="14">
        <v>278.41000000000003</v>
      </c>
      <c r="G68" s="14">
        <f t="shared" si="0"/>
        <v>139.20500000000001</v>
      </c>
      <c r="H68" s="14">
        <v>89.5</v>
      </c>
      <c r="I68" s="14">
        <f t="shared" si="1"/>
        <v>44.75</v>
      </c>
      <c r="J68" s="14">
        <f t="shared" si="2"/>
        <v>183.95500000000001</v>
      </c>
      <c r="K68" s="26" t="s">
        <v>19</v>
      </c>
    </row>
    <row r="69" spans="1:11" x14ac:dyDescent="0.2">
      <c r="A69" s="35">
        <v>21</v>
      </c>
      <c r="B69" s="38" t="s">
        <v>158</v>
      </c>
      <c r="C69" s="38" t="s">
        <v>160</v>
      </c>
      <c r="D69" s="13" t="s">
        <v>32</v>
      </c>
      <c r="E69" s="14">
        <v>2</v>
      </c>
      <c r="F69" s="14">
        <v>272.99</v>
      </c>
      <c r="G69" s="14">
        <f t="shared" si="0"/>
        <v>136.495</v>
      </c>
      <c r="H69" s="14">
        <v>87.16</v>
      </c>
      <c r="I69" s="14">
        <f t="shared" si="1"/>
        <v>43.58</v>
      </c>
      <c r="J69" s="14">
        <f t="shared" si="2"/>
        <v>180.07499999999999</v>
      </c>
      <c r="K69" s="26" t="s">
        <v>19</v>
      </c>
    </row>
    <row r="70" spans="1:11" x14ac:dyDescent="0.2">
      <c r="A70" s="35">
        <v>22</v>
      </c>
      <c r="B70" s="38" t="s">
        <v>161</v>
      </c>
      <c r="C70" s="38" t="e">
        <v>#VALUE!</v>
      </c>
      <c r="D70" s="13" t="s">
        <v>32</v>
      </c>
      <c r="E70" s="14">
        <v>2</v>
      </c>
      <c r="F70" s="14">
        <v>290.47000000000003</v>
      </c>
      <c r="G70" s="14">
        <f t="shared" si="0"/>
        <v>145.23500000000001</v>
      </c>
      <c r="H70" s="14">
        <v>67.56</v>
      </c>
      <c r="I70" s="14">
        <f t="shared" si="1"/>
        <v>33.78</v>
      </c>
      <c r="J70" s="14">
        <f t="shared" si="2"/>
        <v>179.01500000000001</v>
      </c>
      <c r="K70" s="26" t="s">
        <v>19</v>
      </c>
    </row>
    <row r="71" spans="1:11" x14ac:dyDescent="0.2">
      <c r="A71" s="35">
        <v>23</v>
      </c>
      <c r="B71" s="38" t="s">
        <v>162</v>
      </c>
      <c r="C71" s="38" t="s">
        <v>163</v>
      </c>
      <c r="D71" s="13" t="s">
        <v>32</v>
      </c>
      <c r="E71" s="14">
        <v>2</v>
      </c>
      <c r="F71" s="14">
        <v>280.80470000000003</v>
      </c>
      <c r="G71" s="14">
        <f t="shared" si="0"/>
        <v>140.40235000000001</v>
      </c>
      <c r="H71" s="14">
        <v>75.03</v>
      </c>
      <c r="I71" s="14">
        <f t="shared" si="1"/>
        <v>37.515000000000001</v>
      </c>
      <c r="J71" s="14">
        <f t="shared" si="2"/>
        <v>177.91735</v>
      </c>
      <c r="K71" s="26" t="s">
        <v>19</v>
      </c>
    </row>
    <row r="72" spans="1:11" x14ac:dyDescent="0.2">
      <c r="A72" s="35">
        <v>24</v>
      </c>
      <c r="B72" s="38" t="s">
        <v>164</v>
      </c>
      <c r="C72" s="38" t="s">
        <v>165</v>
      </c>
      <c r="D72" s="13" t="s">
        <v>32</v>
      </c>
      <c r="E72" s="14">
        <v>2</v>
      </c>
      <c r="F72" s="14">
        <v>265.74400000000003</v>
      </c>
      <c r="G72" s="14">
        <f t="shared" si="0"/>
        <v>132.87200000000001</v>
      </c>
      <c r="H72" s="14">
        <v>88.33</v>
      </c>
      <c r="I72" s="14">
        <f t="shared" si="1"/>
        <v>44.164999999999999</v>
      </c>
      <c r="J72" s="14">
        <f t="shared" si="2"/>
        <v>177.03700000000001</v>
      </c>
      <c r="K72" s="26" t="s">
        <v>19</v>
      </c>
    </row>
    <row r="73" spans="1:11" x14ac:dyDescent="0.2">
      <c r="A73" s="35">
        <v>25</v>
      </c>
      <c r="B73" s="38" t="s">
        <v>138</v>
      </c>
      <c r="C73" s="38" t="s">
        <v>166</v>
      </c>
      <c r="D73" s="13" t="s">
        <v>32</v>
      </c>
      <c r="E73" s="14">
        <v>2</v>
      </c>
      <c r="F73" s="14">
        <v>278.52</v>
      </c>
      <c r="G73" s="14">
        <f t="shared" si="0"/>
        <v>139.26</v>
      </c>
      <c r="H73" s="14">
        <v>75.03</v>
      </c>
      <c r="I73" s="14">
        <f t="shared" si="1"/>
        <v>37.515000000000001</v>
      </c>
      <c r="J73" s="14">
        <f t="shared" si="2"/>
        <v>176.77499999999998</v>
      </c>
      <c r="K73" s="26" t="s">
        <v>19</v>
      </c>
    </row>
    <row r="74" spans="1:11" x14ac:dyDescent="0.2">
      <c r="A74" s="35">
        <v>26</v>
      </c>
      <c r="B74" s="38" t="s">
        <v>167</v>
      </c>
      <c r="C74" s="38" t="s">
        <v>168</v>
      </c>
      <c r="D74" s="13" t="s">
        <v>32</v>
      </c>
      <c r="E74" s="14">
        <v>2</v>
      </c>
      <c r="F74" s="14">
        <v>274.38</v>
      </c>
      <c r="G74" s="14">
        <f t="shared" si="0"/>
        <v>137.19</v>
      </c>
      <c r="H74" s="14">
        <v>79</v>
      </c>
      <c r="I74" s="14">
        <f t="shared" si="1"/>
        <v>39.5</v>
      </c>
      <c r="J74" s="14">
        <f t="shared" si="2"/>
        <v>176.69</v>
      </c>
      <c r="K74" s="26" t="s">
        <v>19</v>
      </c>
    </row>
    <row r="75" spans="1:11" x14ac:dyDescent="0.2">
      <c r="A75" s="35">
        <v>27</v>
      </c>
      <c r="B75" s="38" t="s">
        <v>107</v>
      </c>
      <c r="C75" s="38" t="s">
        <v>43</v>
      </c>
      <c r="D75" s="13" t="s">
        <v>32</v>
      </c>
      <c r="E75" s="14">
        <v>2</v>
      </c>
      <c r="F75" s="14">
        <v>267.17349999999999</v>
      </c>
      <c r="G75" s="14">
        <f t="shared" si="0"/>
        <v>133.58674999999999</v>
      </c>
      <c r="H75" s="14">
        <v>85.76</v>
      </c>
      <c r="I75" s="14">
        <f t="shared" si="1"/>
        <v>42.88</v>
      </c>
      <c r="J75" s="14">
        <f t="shared" si="2"/>
        <v>176.46674999999999</v>
      </c>
      <c r="K75" s="26" t="s">
        <v>19</v>
      </c>
    </row>
    <row r="76" spans="1:11" x14ac:dyDescent="0.2">
      <c r="A76" s="35">
        <v>28</v>
      </c>
      <c r="B76" s="38" t="s">
        <v>169</v>
      </c>
      <c r="C76" s="38" t="s">
        <v>170</v>
      </c>
      <c r="D76" s="13" t="s">
        <v>32</v>
      </c>
      <c r="E76" s="14">
        <v>2</v>
      </c>
      <c r="F76" s="14">
        <v>272.83999999999997</v>
      </c>
      <c r="G76" s="14">
        <f t="shared" si="0"/>
        <v>136.41999999999999</v>
      </c>
      <c r="H76" s="14">
        <v>79.7</v>
      </c>
      <c r="I76" s="14">
        <f t="shared" si="1"/>
        <v>39.85</v>
      </c>
      <c r="J76" s="14">
        <f t="shared" si="2"/>
        <v>176.26999999999998</v>
      </c>
      <c r="K76" s="26" t="s">
        <v>19</v>
      </c>
    </row>
    <row r="77" spans="1:11" x14ac:dyDescent="0.2">
      <c r="A77" s="35">
        <v>29</v>
      </c>
      <c r="B77" s="38" t="s">
        <v>171</v>
      </c>
      <c r="C77" s="38" t="s">
        <v>172</v>
      </c>
      <c r="D77" s="13" t="s">
        <v>32</v>
      </c>
      <c r="E77" s="14">
        <v>2</v>
      </c>
      <c r="F77" s="14">
        <v>286.46809999999999</v>
      </c>
      <c r="G77" s="14">
        <f t="shared" si="0"/>
        <v>143.23405</v>
      </c>
      <c r="H77" s="14">
        <v>65.430000000000007</v>
      </c>
      <c r="I77" s="14">
        <f t="shared" si="1"/>
        <v>32.715000000000003</v>
      </c>
      <c r="J77" s="14">
        <f t="shared" si="2"/>
        <v>175.94905</v>
      </c>
      <c r="K77" s="26" t="s">
        <v>19</v>
      </c>
    </row>
    <row r="78" spans="1:11" x14ac:dyDescent="0.2">
      <c r="A78" s="35">
        <v>30</v>
      </c>
      <c r="B78" s="38" t="s">
        <v>173</v>
      </c>
      <c r="C78" s="38" t="s">
        <v>174</v>
      </c>
      <c r="D78" s="13" t="s">
        <v>32</v>
      </c>
      <c r="E78" s="14">
        <v>2</v>
      </c>
      <c r="F78" s="14">
        <v>263.43810000000002</v>
      </c>
      <c r="G78" s="14">
        <f t="shared" si="0"/>
        <v>131.71905000000001</v>
      </c>
      <c r="H78" s="14">
        <v>87.16</v>
      </c>
      <c r="I78" s="14">
        <f t="shared" si="1"/>
        <v>43.58</v>
      </c>
      <c r="J78" s="14">
        <f t="shared" si="2"/>
        <v>175.29905000000002</v>
      </c>
      <c r="K78" s="26" t="s">
        <v>19</v>
      </c>
    </row>
    <row r="79" spans="1:11" x14ac:dyDescent="0.2">
      <c r="A79" s="35">
        <v>31</v>
      </c>
      <c r="B79" s="38" t="s">
        <v>113</v>
      </c>
      <c r="C79" s="38" t="s">
        <v>175</v>
      </c>
      <c r="D79" s="13" t="s">
        <v>32</v>
      </c>
      <c r="E79" s="14">
        <v>2</v>
      </c>
      <c r="F79" s="14">
        <v>269.53100000000001</v>
      </c>
      <c r="G79" s="14">
        <f t="shared" si="0"/>
        <v>134.7655</v>
      </c>
      <c r="H79" s="14">
        <v>78.06</v>
      </c>
      <c r="I79" s="14">
        <f t="shared" si="1"/>
        <v>39.03</v>
      </c>
      <c r="J79" s="14">
        <f t="shared" si="2"/>
        <v>173.7955</v>
      </c>
      <c r="K79" s="26" t="s">
        <v>19</v>
      </c>
    </row>
    <row r="80" spans="1:11" x14ac:dyDescent="0.2">
      <c r="A80" s="35">
        <v>32</v>
      </c>
      <c r="B80" s="38" t="s">
        <v>98</v>
      </c>
      <c r="C80" s="38" t="s">
        <v>176</v>
      </c>
      <c r="D80" s="13" t="s">
        <v>32</v>
      </c>
      <c r="E80" s="14">
        <v>2</v>
      </c>
      <c r="F80" s="14">
        <v>268.68</v>
      </c>
      <c r="G80" s="14">
        <f t="shared" si="0"/>
        <v>134.34</v>
      </c>
      <c r="H80" s="14">
        <v>78.53</v>
      </c>
      <c r="I80" s="14">
        <f t="shared" si="1"/>
        <v>39.265000000000001</v>
      </c>
      <c r="J80" s="14">
        <f t="shared" si="2"/>
        <v>173.60500000000002</v>
      </c>
      <c r="K80" s="26" t="s">
        <v>19</v>
      </c>
    </row>
    <row r="81" spans="1:11" x14ac:dyDescent="0.2">
      <c r="A81" s="35">
        <v>33</v>
      </c>
      <c r="B81" s="38" t="s">
        <v>177</v>
      </c>
      <c r="C81" s="38" t="s">
        <v>178</v>
      </c>
      <c r="D81" s="13" t="s">
        <v>32</v>
      </c>
      <c r="E81" s="14">
        <v>2</v>
      </c>
      <c r="F81" s="14">
        <v>270.43</v>
      </c>
      <c r="G81" s="14">
        <f t="shared" si="0"/>
        <v>135.215</v>
      </c>
      <c r="H81" s="14">
        <v>76.7</v>
      </c>
      <c r="I81" s="14">
        <f t="shared" si="1"/>
        <v>38.35</v>
      </c>
      <c r="J81" s="14">
        <f t="shared" si="2"/>
        <v>173.565</v>
      </c>
      <c r="K81" s="26" t="s">
        <v>19</v>
      </c>
    </row>
    <row r="82" spans="1:11" x14ac:dyDescent="0.2">
      <c r="A82" s="35">
        <v>34</v>
      </c>
      <c r="B82" s="38" t="s">
        <v>179</v>
      </c>
      <c r="C82" s="38" t="s">
        <v>180</v>
      </c>
      <c r="D82" s="13" t="s">
        <v>32</v>
      </c>
      <c r="E82" s="14">
        <v>2</v>
      </c>
      <c r="F82" s="14">
        <v>267.08839999999998</v>
      </c>
      <c r="G82" s="14">
        <f t="shared" si="0"/>
        <v>133.54419999999999</v>
      </c>
      <c r="H82" s="14">
        <v>79.23</v>
      </c>
      <c r="I82" s="14">
        <f t="shared" si="1"/>
        <v>39.615000000000002</v>
      </c>
      <c r="J82" s="14">
        <f t="shared" si="2"/>
        <v>173.1592</v>
      </c>
      <c r="K82" s="26" t="s">
        <v>19</v>
      </c>
    </row>
    <row r="83" spans="1:11" x14ac:dyDescent="0.2">
      <c r="A83" s="35">
        <v>35</v>
      </c>
      <c r="B83" s="38" t="s">
        <v>181</v>
      </c>
      <c r="C83" s="38" t="s">
        <v>182</v>
      </c>
      <c r="D83" s="13" t="s">
        <v>32</v>
      </c>
      <c r="E83" s="14">
        <v>2</v>
      </c>
      <c r="F83" s="14">
        <v>265.39999999999998</v>
      </c>
      <c r="G83" s="14">
        <f t="shared" si="0"/>
        <v>132.69999999999999</v>
      </c>
      <c r="H83" s="14">
        <v>80.63</v>
      </c>
      <c r="I83" s="14">
        <f t="shared" si="1"/>
        <v>40.314999999999998</v>
      </c>
      <c r="J83" s="14">
        <f t="shared" si="2"/>
        <v>173.01499999999999</v>
      </c>
      <c r="K83" s="26" t="s">
        <v>19</v>
      </c>
    </row>
    <row r="84" spans="1:11" x14ac:dyDescent="0.2">
      <c r="A84" s="35">
        <v>36</v>
      </c>
      <c r="B84" s="38" t="s">
        <v>161</v>
      </c>
      <c r="C84" s="38" t="s">
        <v>183</v>
      </c>
      <c r="D84" s="13" t="s">
        <v>32</v>
      </c>
      <c r="E84" s="14">
        <v>2</v>
      </c>
      <c r="F84" s="14">
        <v>267.33999999999997</v>
      </c>
      <c r="G84" s="14">
        <f t="shared" si="0"/>
        <v>133.66999999999999</v>
      </c>
      <c r="H84" s="14">
        <v>71.760000000000005</v>
      </c>
      <c r="I84" s="14">
        <f t="shared" si="1"/>
        <v>35.880000000000003</v>
      </c>
      <c r="J84" s="14">
        <f t="shared" si="2"/>
        <v>169.54999999999998</v>
      </c>
      <c r="K84" s="26" t="s">
        <v>19</v>
      </c>
    </row>
    <row r="85" spans="1:11" x14ac:dyDescent="0.2">
      <c r="A85" s="35">
        <v>37</v>
      </c>
      <c r="B85" s="38" t="s">
        <v>119</v>
      </c>
      <c r="C85" s="38" t="s">
        <v>112</v>
      </c>
      <c r="D85" s="13" t="s">
        <v>32</v>
      </c>
      <c r="E85" s="14">
        <v>2</v>
      </c>
      <c r="F85" s="14">
        <v>264.97000000000003</v>
      </c>
      <c r="G85" s="14">
        <f t="shared" si="0"/>
        <v>132.48500000000001</v>
      </c>
      <c r="H85" s="14">
        <v>71.760000000000005</v>
      </c>
      <c r="I85" s="14">
        <f t="shared" si="1"/>
        <v>35.880000000000003</v>
      </c>
      <c r="J85" s="14">
        <f t="shared" si="2"/>
        <v>168.36500000000001</v>
      </c>
      <c r="K85" s="26" t="s">
        <v>19</v>
      </c>
    </row>
    <row r="86" spans="1:11" ht="52.5" x14ac:dyDescent="0.2">
      <c r="A86" s="31" t="s">
        <v>0</v>
      </c>
      <c r="B86" s="40" t="s">
        <v>38</v>
      </c>
      <c r="C86" s="40" t="s">
        <v>39</v>
      </c>
      <c r="D86" s="1" t="s">
        <v>1</v>
      </c>
      <c r="E86" s="1" t="s">
        <v>2</v>
      </c>
      <c r="F86" s="1" t="s">
        <v>3</v>
      </c>
      <c r="G86" s="1" t="s">
        <v>4</v>
      </c>
      <c r="H86" s="1" t="s">
        <v>6</v>
      </c>
      <c r="I86" s="1" t="s">
        <v>5</v>
      </c>
      <c r="J86" s="1" t="s">
        <v>7</v>
      </c>
      <c r="K86" s="4" t="s">
        <v>8</v>
      </c>
    </row>
    <row r="87" spans="1:11" x14ac:dyDescent="0.2">
      <c r="A87" s="34">
        <v>1</v>
      </c>
      <c r="B87" s="38" t="s">
        <v>184</v>
      </c>
      <c r="C87" s="38" t="s">
        <v>185</v>
      </c>
      <c r="D87" s="13" t="s">
        <v>32</v>
      </c>
      <c r="E87" s="12">
        <v>3</v>
      </c>
      <c r="F87" s="12">
        <v>337.3682</v>
      </c>
      <c r="G87" s="18">
        <f>F87/2</f>
        <v>168.6841</v>
      </c>
      <c r="H87" s="15">
        <v>86.7</v>
      </c>
      <c r="I87" s="18">
        <f>H87/2</f>
        <v>43.35</v>
      </c>
      <c r="J87" s="18">
        <f>G87+I87</f>
        <v>212.0341</v>
      </c>
      <c r="K87" s="17" t="s">
        <v>15</v>
      </c>
    </row>
    <row r="88" spans="1:11" x14ac:dyDescent="0.2">
      <c r="A88" s="34">
        <v>2</v>
      </c>
      <c r="B88" s="38" t="s">
        <v>186</v>
      </c>
      <c r="C88" s="38" t="s">
        <v>187</v>
      </c>
      <c r="D88" s="13" t="s">
        <v>32</v>
      </c>
      <c r="E88" s="12">
        <v>3</v>
      </c>
      <c r="F88" s="12">
        <v>340.84629999999999</v>
      </c>
      <c r="G88" s="18">
        <f t="shared" ref="G88:G116" si="3">F88/2</f>
        <v>170.42314999999999</v>
      </c>
      <c r="H88" s="12">
        <v>79.23</v>
      </c>
      <c r="I88" s="18">
        <f t="shared" ref="I88:I116" si="4">H88/2</f>
        <v>39.615000000000002</v>
      </c>
      <c r="J88" s="18">
        <f t="shared" ref="J88:J116" si="5">G88+I88</f>
        <v>210.03815</v>
      </c>
      <c r="K88" s="17" t="s">
        <v>15</v>
      </c>
    </row>
    <row r="89" spans="1:11" x14ac:dyDescent="0.2">
      <c r="A89" s="34">
        <v>3</v>
      </c>
      <c r="B89" s="38" t="s">
        <v>52</v>
      </c>
      <c r="C89" s="38" t="s">
        <v>188</v>
      </c>
      <c r="D89" s="13" t="s">
        <v>32</v>
      </c>
      <c r="E89" s="12">
        <v>3</v>
      </c>
      <c r="F89" s="12">
        <v>334.03960000000001</v>
      </c>
      <c r="G89" s="18">
        <f t="shared" si="3"/>
        <v>167.0198</v>
      </c>
      <c r="H89" s="15">
        <v>84.13</v>
      </c>
      <c r="I89" s="18">
        <f t="shared" si="4"/>
        <v>42.064999999999998</v>
      </c>
      <c r="J89" s="18">
        <f t="shared" si="5"/>
        <v>209.0848</v>
      </c>
      <c r="K89" s="17" t="s">
        <v>15</v>
      </c>
    </row>
    <row r="90" spans="1:11" x14ac:dyDescent="0.2">
      <c r="A90" s="34">
        <v>4</v>
      </c>
      <c r="B90" s="38" t="s">
        <v>189</v>
      </c>
      <c r="C90" s="38" t="s">
        <v>44</v>
      </c>
      <c r="D90" s="13" t="s">
        <v>32</v>
      </c>
      <c r="E90" s="12">
        <v>3</v>
      </c>
      <c r="F90" s="12">
        <v>332.96660000000003</v>
      </c>
      <c r="G90" s="18">
        <f t="shared" si="3"/>
        <v>166.48330000000001</v>
      </c>
      <c r="H90" s="12">
        <v>84.36</v>
      </c>
      <c r="I90" s="18">
        <f t="shared" si="4"/>
        <v>42.18</v>
      </c>
      <c r="J90" s="18">
        <f t="shared" si="5"/>
        <v>208.66330000000002</v>
      </c>
      <c r="K90" s="13" t="s">
        <v>20</v>
      </c>
    </row>
    <row r="91" spans="1:11" x14ac:dyDescent="0.2">
      <c r="A91" s="34">
        <v>2</v>
      </c>
      <c r="B91" s="38" t="s">
        <v>190</v>
      </c>
      <c r="C91" s="38" t="s">
        <v>191</v>
      </c>
      <c r="D91" s="13" t="s">
        <v>32</v>
      </c>
      <c r="E91" s="12">
        <v>3</v>
      </c>
      <c r="F91" s="12">
        <v>334.33980000000003</v>
      </c>
      <c r="G91" s="18">
        <f t="shared" si="3"/>
        <v>167.16990000000001</v>
      </c>
      <c r="H91" s="15">
        <v>81.099999999999994</v>
      </c>
      <c r="I91" s="18">
        <f t="shared" si="4"/>
        <v>40.549999999999997</v>
      </c>
      <c r="J91" s="18">
        <f t="shared" si="5"/>
        <v>207.7199</v>
      </c>
      <c r="K91" s="13" t="s">
        <v>21</v>
      </c>
    </row>
    <row r="92" spans="1:11" x14ac:dyDescent="0.2">
      <c r="A92" s="34">
        <v>6</v>
      </c>
      <c r="B92" s="38" t="s">
        <v>192</v>
      </c>
      <c r="C92" s="38" t="s">
        <v>193</v>
      </c>
      <c r="D92" s="13" t="s">
        <v>32</v>
      </c>
      <c r="E92" s="12">
        <v>3</v>
      </c>
      <c r="F92" s="12">
        <v>326.79730000000001</v>
      </c>
      <c r="G92" s="18">
        <f t="shared" si="3"/>
        <v>163.39865</v>
      </c>
      <c r="H92" s="15">
        <v>88.56</v>
      </c>
      <c r="I92" s="18">
        <f t="shared" si="4"/>
        <v>44.28</v>
      </c>
      <c r="J92" s="18">
        <f t="shared" si="5"/>
        <v>207.67865</v>
      </c>
      <c r="K92" s="13" t="s">
        <v>22</v>
      </c>
    </row>
    <row r="93" spans="1:11" x14ac:dyDescent="0.2">
      <c r="A93" s="35">
        <v>7</v>
      </c>
      <c r="B93" s="38" t="s">
        <v>194</v>
      </c>
      <c r="C93" s="38" t="s">
        <v>195</v>
      </c>
      <c r="D93" s="13" t="s">
        <v>32</v>
      </c>
      <c r="E93" s="14">
        <v>3</v>
      </c>
      <c r="F93" s="14">
        <v>338.05</v>
      </c>
      <c r="G93" s="18">
        <f t="shared" si="3"/>
        <v>169.02500000000001</v>
      </c>
      <c r="H93" s="14">
        <v>73.400000000000006</v>
      </c>
      <c r="I93" s="18">
        <f t="shared" si="4"/>
        <v>36.700000000000003</v>
      </c>
      <c r="J93" s="18">
        <f t="shared" si="5"/>
        <v>205.72500000000002</v>
      </c>
      <c r="K93" s="26" t="s">
        <v>19</v>
      </c>
    </row>
    <row r="94" spans="1:11" x14ac:dyDescent="0.2">
      <c r="A94" s="35">
        <v>8</v>
      </c>
      <c r="B94" s="38" t="s">
        <v>90</v>
      </c>
      <c r="C94" s="38" t="s">
        <v>196</v>
      </c>
      <c r="D94" s="13" t="s">
        <v>32</v>
      </c>
      <c r="E94" s="14">
        <v>3</v>
      </c>
      <c r="F94" s="14">
        <v>324.79899999999998</v>
      </c>
      <c r="G94" s="18">
        <f t="shared" si="3"/>
        <v>162.39949999999999</v>
      </c>
      <c r="H94" s="16">
        <v>87.16</v>
      </c>
      <c r="I94" s="18">
        <f t="shared" si="4"/>
        <v>43.58</v>
      </c>
      <c r="J94" s="18">
        <f t="shared" si="5"/>
        <v>205.97949999999997</v>
      </c>
      <c r="K94" s="26" t="s">
        <v>19</v>
      </c>
    </row>
    <row r="95" spans="1:11" x14ac:dyDescent="0.2">
      <c r="A95" s="35">
        <v>9</v>
      </c>
      <c r="B95" s="38" t="s">
        <v>197</v>
      </c>
      <c r="C95" s="38" t="s">
        <v>198</v>
      </c>
      <c r="D95" s="13" t="s">
        <v>32</v>
      </c>
      <c r="E95" s="14">
        <v>3</v>
      </c>
      <c r="F95" s="14">
        <v>330.31</v>
      </c>
      <c r="G95" s="18">
        <f t="shared" si="3"/>
        <v>165.155</v>
      </c>
      <c r="H95" s="16">
        <v>79</v>
      </c>
      <c r="I95" s="18">
        <f t="shared" si="4"/>
        <v>39.5</v>
      </c>
      <c r="J95" s="18">
        <f t="shared" si="5"/>
        <v>204.655</v>
      </c>
      <c r="K95" s="26" t="s">
        <v>19</v>
      </c>
    </row>
    <row r="96" spans="1:11" x14ac:dyDescent="0.2">
      <c r="A96" s="35">
        <v>10</v>
      </c>
      <c r="B96" s="38" t="s">
        <v>199</v>
      </c>
      <c r="C96" s="38" t="s">
        <v>200</v>
      </c>
      <c r="D96" s="13" t="s">
        <v>32</v>
      </c>
      <c r="E96" s="14">
        <v>3</v>
      </c>
      <c r="F96" s="14">
        <v>326.93549999999999</v>
      </c>
      <c r="G96" s="18">
        <f t="shared" si="3"/>
        <v>163.46775</v>
      </c>
      <c r="H96" s="14">
        <v>79.23</v>
      </c>
      <c r="I96" s="18">
        <f t="shared" si="4"/>
        <v>39.615000000000002</v>
      </c>
      <c r="J96" s="18">
        <f t="shared" si="5"/>
        <v>203.08275</v>
      </c>
      <c r="K96" s="26" t="s">
        <v>19</v>
      </c>
    </row>
    <row r="97" spans="1:11" x14ac:dyDescent="0.2">
      <c r="A97" s="35">
        <v>11</v>
      </c>
      <c r="B97" s="38" t="s">
        <v>201</v>
      </c>
      <c r="C97" s="38" t="s">
        <v>45</v>
      </c>
      <c r="D97" s="13" t="s">
        <v>32</v>
      </c>
      <c r="E97" s="14">
        <v>3</v>
      </c>
      <c r="F97" s="14">
        <v>322.87439999999998</v>
      </c>
      <c r="G97" s="18">
        <f t="shared" si="3"/>
        <v>161.43719999999999</v>
      </c>
      <c r="H97" s="14">
        <v>82.26</v>
      </c>
      <c r="I97" s="18">
        <f t="shared" si="4"/>
        <v>41.13</v>
      </c>
      <c r="J97" s="18">
        <f t="shared" si="5"/>
        <v>202.56719999999999</v>
      </c>
      <c r="K97" s="26" t="s">
        <v>19</v>
      </c>
    </row>
    <row r="98" spans="1:11" x14ac:dyDescent="0.2">
      <c r="A98" s="35">
        <v>12</v>
      </c>
      <c r="B98" s="38" t="s">
        <v>202</v>
      </c>
      <c r="C98" s="38" t="s">
        <v>46</v>
      </c>
      <c r="D98" s="13" t="s">
        <v>32</v>
      </c>
      <c r="E98" s="14">
        <v>3</v>
      </c>
      <c r="F98" s="14">
        <v>331.26</v>
      </c>
      <c r="G98" s="18">
        <f t="shared" si="3"/>
        <v>165.63</v>
      </c>
      <c r="H98" s="14">
        <v>73.16</v>
      </c>
      <c r="I98" s="18">
        <f t="shared" si="4"/>
        <v>36.58</v>
      </c>
      <c r="J98" s="18">
        <f t="shared" si="5"/>
        <v>202.20999999999998</v>
      </c>
      <c r="K98" s="26" t="s">
        <v>19</v>
      </c>
    </row>
    <row r="99" spans="1:11" x14ac:dyDescent="0.2">
      <c r="A99" s="35">
        <v>13</v>
      </c>
      <c r="B99" s="38" t="s">
        <v>203</v>
      </c>
      <c r="C99" s="38" t="s">
        <v>204</v>
      </c>
      <c r="D99" s="13" t="s">
        <v>32</v>
      </c>
      <c r="E99" s="14">
        <v>3</v>
      </c>
      <c r="F99" s="14">
        <v>317.23</v>
      </c>
      <c r="G99" s="18">
        <f t="shared" si="3"/>
        <v>158.61500000000001</v>
      </c>
      <c r="H99" s="14">
        <v>86.46</v>
      </c>
      <c r="I99" s="18">
        <f t="shared" si="4"/>
        <v>43.23</v>
      </c>
      <c r="J99" s="18">
        <f t="shared" si="5"/>
        <v>201.845</v>
      </c>
      <c r="K99" s="26" t="s">
        <v>19</v>
      </c>
    </row>
    <row r="100" spans="1:11" x14ac:dyDescent="0.2">
      <c r="A100" s="35">
        <v>14</v>
      </c>
      <c r="B100" s="38" t="s">
        <v>58</v>
      </c>
      <c r="C100" s="38" t="s">
        <v>205</v>
      </c>
      <c r="D100" s="13" t="s">
        <v>32</v>
      </c>
      <c r="E100" s="14">
        <v>3</v>
      </c>
      <c r="F100" s="14">
        <v>323.72000000000003</v>
      </c>
      <c r="G100" s="18">
        <f t="shared" si="3"/>
        <v>161.86000000000001</v>
      </c>
      <c r="H100" s="14">
        <v>79.7</v>
      </c>
      <c r="I100" s="18">
        <f t="shared" si="4"/>
        <v>39.85</v>
      </c>
      <c r="J100" s="18">
        <f t="shared" si="5"/>
        <v>201.71</v>
      </c>
      <c r="K100" s="26" t="s">
        <v>19</v>
      </c>
    </row>
    <row r="101" spans="1:11" x14ac:dyDescent="0.2">
      <c r="A101" s="35">
        <v>15</v>
      </c>
      <c r="B101" s="38" t="s">
        <v>206</v>
      </c>
      <c r="C101" s="38" t="s">
        <v>170</v>
      </c>
      <c r="D101" s="13" t="s">
        <v>32</v>
      </c>
      <c r="E101" s="14">
        <v>3</v>
      </c>
      <c r="F101" s="14">
        <v>323.73</v>
      </c>
      <c r="G101" s="18">
        <f t="shared" si="3"/>
        <v>161.86500000000001</v>
      </c>
      <c r="H101" s="14">
        <v>78.760000000000005</v>
      </c>
      <c r="I101" s="18">
        <f t="shared" si="4"/>
        <v>39.380000000000003</v>
      </c>
      <c r="J101" s="18">
        <f t="shared" si="5"/>
        <v>201.245</v>
      </c>
      <c r="K101" s="26" t="s">
        <v>19</v>
      </c>
    </row>
    <row r="102" spans="1:11" x14ac:dyDescent="0.2">
      <c r="A102" s="35">
        <v>16</v>
      </c>
      <c r="B102" s="38" t="s">
        <v>79</v>
      </c>
      <c r="C102" s="38" t="s">
        <v>207</v>
      </c>
      <c r="D102" s="13" t="s">
        <v>32</v>
      </c>
      <c r="E102" s="14">
        <v>3</v>
      </c>
      <c r="F102" s="14">
        <v>319.68</v>
      </c>
      <c r="G102" s="18">
        <f t="shared" si="3"/>
        <v>159.84</v>
      </c>
      <c r="H102" s="16">
        <v>82.96</v>
      </c>
      <c r="I102" s="18">
        <f t="shared" si="4"/>
        <v>41.48</v>
      </c>
      <c r="J102" s="18">
        <f t="shared" si="5"/>
        <v>201.32</v>
      </c>
      <c r="K102" s="26" t="s">
        <v>19</v>
      </c>
    </row>
    <row r="103" spans="1:11" x14ac:dyDescent="0.2">
      <c r="A103" s="35">
        <v>17</v>
      </c>
      <c r="B103" s="38" t="s">
        <v>208</v>
      </c>
      <c r="C103" s="38" t="s">
        <v>209</v>
      </c>
      <c r="D103" s="13" t="s">
        <v>32</v>
      </c>
      <c r="E103" s="14">
        <v>3</v>
      </c>
      <c r="F103" s="14">
        <v>339.37</v>
      </c>
      <c r="G103" s="18">
        <f t="shared" si="3"/>
        <v>169.685</v>
      </c>
      <c r="H103" s="16">
        <v>62.43</v>
      </c>
      <c r="I103" s="18">
        <f t="shared" si="4"/>
        <v>31.215</v>
      </c>
      <c r="J103" s="18">
        <f t="shared" si="5"/>
        <v>200.9</v>
      </c>
      <c r="K103" s="26" t="s">
        <v>19</v>
      </c>
    </row>
    <row r="104" spans="1:11" x14ac:dyDescent="0.2">
      <c r="A104" s="35">
        <v>18</v>
      </c>
      <c r="B104" s="38" t="s">
        <v>210</v>
      </c>
      <c r="C104" s="38" t="s">
        <v>211</v>
      </c>
      <c r="D104" s="13" t="s">
        <v>32</v>
      </c>
      <c r="E104" s="14">
        <v>3</v>
      </c>
      <c r="F104" s="14">
        <v>318.44670000000002</v>
      </c>
      <c r="G104" s="18">
        <f t="shared" si="3"/>
        <v>159.22335000000001</v>
      </c>
      <c r="H104" s="14">
        <v>83.43</v>
      </c>
      <c r="I104" s="18">
        <f t="shared" si="4"/>
        <v>41.715000000000003</v>
      </c>
      <c r="J104" s="18">
        <f t="shared" si="5"/>
        <v>200.93835000000001</v>
      </c>
      <c r="K104" s="26" t="s">
        <v>19</v>
      </c>
    </row>
    <row r="105" spans="1:11" x14ac:dyDescent="0.2">
      <c r="A105" s="35">
        <v>19</v>
      </c>
      <c r="B105" s="38" t="s">
        <v>212</v>
      </c>
      <c r="C105" s="38" t="s">
        <v>213</v>
      </c>
      <c r="D105" s="13" t="s">
        <v>32</v>
      </c>
      <c r="E105" s="14">
        <v>3</v>
      </c>
      <c r="F105" s="14">
        <v>321.52</v>
      </c>
      <c r="G105" s="18">
        <f t="shared" si="3"/>
        <v>160.76</v>
      </c>
      <c r="H105" s="14">
        <v>78.3</v>
      </c>
      <c r="I105" s="18">
        <f t="shared" si="4"/>
        <v>39.15</v>
      </c>
      <c r="J105" s="18">
        <f t="shared" si="5"/>
        <v>199.91</v>
      </c>
      <c r="K105" s="26" t="s">
        <v>19</v>
      </c>
    </row>
    <row r="106" spans="1:11" x14ac:dyDescent="0.2">
      <c r="A106" s="35">
        <v>20</v>
      </c>
      <c r="B106" s="38" t="s">
        <v>94</v>
      </c>
      <c r="C106" s="38" t="s">
        <v>195</v>
      </c>
      <c r="D106" s="13" t="s">
        <v>32</v>
      </c>
      <c r="E106" s="14">
        <v>3</v>
      </c>
      <c r="F106" s="14">
        <v>319.08</v>
      </c>
      <c r="G106" s="18">
        <f t="shared" si="3"/>
        <v>159.54</v>
      </c>
      <c r="H106" s="14">
        <v>79</v>
      </c>
      <c r="I106" s="18">
        <f t="shared" si="4"/>
        <v>39.5</v>
      </c>
      <c r="J106" s="18">
        <f t="shared" si="5"/>
        <v>199.04</v>
      </c>
      <c r="K106" s="26" t="s">
        <v>19</v>
      </c>
    </row>
    <row r="107" spans="1:11" x14ac:dyDescent="0.2">
      <c r="A107" s="35">
        <v>21</v>
      </c>
      <c r="B107" s="38" t="s">
        <v>214</v>
      </c>
      <c r="C107" s="38" t="s">
        <v>47</v>
      </c>
      <c r="D107" s="13" t="s">
        <v>32</v>
      </c>
      <c r="E107" s="14">
        <v>3</v>
      </c>
      <c r="F107" s="14">
        <v>313.90960000000001</v>
      </c>
      <c r="G107" s="18">
        <f t="shared" si="3"/>
        <v>156.95480000000001</v>
      </c>
      <c r="H107" s="16">
        <v>83.43</v>
      </c>
      <c r="I107" s="18">
        <f t="shared" si="4"/>
        <v>41.715000000000003</v>
      </c>
      <c r="J107" s="18">
        <f t="shared" si="5"/>
        <v>198.66980000000001</v>
      </c>
      <c r="K107" s="26" t="s">
        <v>19</v>
      </c>
    </row>
    <row r="108" spans="1:11" x14ac:dyDescent="0.2">
      <c r="A108" s="35">
        <v>22</v>
      </c>
      <c r="B108" s="38" t="s">
        <v>138</v>
      </c>
      <c r="C108" s="38" t="s">
        <v>215</v>
      </c>
      <c r="D108" s="13" t="s">
        <v>32</v>
      </c>
      <c r="E108" s="14">
        <v>3</v>
      </c>
      <c r="F108" s="14">
        <v>311.94810000000001</v>
      </c>
      <c r="G108" s="18">
        <f t="shared" si="3"/>
        <v>155.97405000000001</v>
      </c>
      <c r="H108" s="16">
        <v>84.83</v>
      </c>
      <c r="I108" s="18">
        <f t="shared" si="4"/>
        <v>42.414999999999999</v>
      </c>
      <c r="J108" s="18">
        <f t="shared" si="5"/>
        <v>198.38905</v>
      </c>
      <c r="K108" s="26" t="s">
        <v>19</v>
      </c>
    </row>
    <row r="109" spans="1:11" x14ac:dyDescent="0.2">
      <c r="A109" s="35">
        <v>23</v>
      </c>
      <c r="B109" s="38" t="s">
        <v>138</v>
      </c>
      <c r="C109" s="38" t="s">
        <v>216</v>
      </c>
      <c r="D109" s="13" t="s">
        <v>32</v>
      </c>
      <c r="E109" s="14">
        <v>3</v>
      </c>
      <c r="F109" s="14">
        <v>306.08839999999998</v>
      </c>
      <c r="G109" s="18">
        <f t="shared" si="3"/>
        <v>153.04419999999999</v>
      </c>
      <c r="H109" s="14">
        <v>90.66</v>
      </c>
      <c r="I109" s="18">
        <f t="shared" si="4"/>
        <v>45.33</v>
      </c>
      <c r="J109" s="18">
        <f t="shared" si="5"/>
        <v>198.37419999999997</v>
      </c>
      <c r="K109" s="26" t="s">
        <v>19</v>
      </c>
    </row>
    <row r="110" spans="1:11" x14ac:dyDescent="0.2">
      <c r="A110" s="35">
        <v>24</v>
      </c>
      <c r="B110" s="38" t="s">
        <v>217</v>
      </c>
      <c r="C110" s="38" t="s">
        <v>170</v>
      </c>
      <c r="D110" s="13" t="s">
        <v>32</v>
      </c>
      <c r="E110" s="14">
        <v>3</v>
      </c>
      <c r="F110" s="14">
        <v>309.58</v>
      </c>
      <c r="G110" s="18">
        <f t="shared" si="3"/>
        <v>154.79</v>
      </c>
      <c r="H110" s="14">
        <v>86</v>
      </c>
      <c r="I110" s="18">
        <f t="shared" si="4"/>
        <v>43</v>
      </c>
      <c r="J110" s="18">
        <f t="shared" si="5"/>
        <v>197.79</v>
      </c>
      <c r="K110" s="26" t="s">
        <v>19</v>
      </c>
    </row>
    <row r="111" spans="1:11" x14ac:dyDescent="0.2">
      <c r="A111" s="35">
        <v>25</v>
      </c>
      <c r="B111" s="38" t="s">
        <v>218</v>
      </c>
      <c r="C111" s="38" t="s">
        <v>219</v>
      </c>
      <c r="D111" s="13" t="s">
        <v>32</v>
      </c>
      <c r="E111" s="14">
        <v>3</v>
      </c>
      <c r="F111" s="14">
        <v>310.58999999999997</v>
      </c>
      <c r="G111" s="18">
        <f t="shared" si="3"/>
        <v>155.29499999999999</v>
      </c>
      <c r="H111" s="16">
        <v>81.099999999999994</v>
      </c>
      <c r="I111" s="18">
        <f t="shared" si="4"/>
        <v>40.549999999999997</v>
      </c>
      <c r="J111" s="18">
        <f t="shared" si="5"/>
        <v>195.84499999999997</v>
      </c>
      <c r="K111" s="26" t="s">
        <v>19</v>
      </c>
    </row>
    <row r="112" spans="1:11" x14ac:dyDescent="0.2">
      <c r="A112" s="35">
        <v>26</v>
      </c>
      <c r="B112" s="38" t="s">
        <v>220</v>
      </c>
      <c r="C112" s="38" t="s">
        <v>221</v>
      </c>
      <c r="D112" s="13" t="s">
        <v>32</v>
      </c>
      <c r="E112" s="14">
        <v>3</v>
      </c>
      <c r="F112" s="14">
        <v>307.07089999999999</v>
      </c>
      <c r="G112" s="18">
        <f t="shared" si="3"/>
        <v>153.53545</v>
      </c>
      <c r="H112" s="14">
        <v>82.03</v>
      </c>
      <c r="I112" s="18">
        <f t="shared" si="4"/>
        <v>41.015000000000001</v>
      </c>
      <c r="J112" s="18">
        <f t="shared" si="5"/>
        <v>194.55045000000001</v>
      </c>
      <c r="K112" s="26" t="s">
        <v>19</v>
      </c>
    </row>
    <row r="113" spans="1:11" x14ac:dyDescent="0.2">
      <c r="A113" s="35">
        <v>27</v>
      </c>
      <c r="B113" s="38" t="s">
        <v>222</v>
      </c>
      <c r="C113" s="38" t="s">
        <v>195</v>
      </c>
      <c r="D113" s="13" t="s">
        <v>32</v>
      </c>
      <c r="E113" s="14">
        <v>3</v>
      </c>
      <c r="F113" s="14">
        <v>308.39940000000001</v>
      </c>
      <c r="G113" s="18">
        <f t="shared" si="3"/>
        <v>154.19970000000001</v>
      </c>
      <c r="H113" s="16">
        <v>76.900000000000006</v>
      </c>
      <c r="I113" s="18">
        <f t="shared" si="4"/>
        <v>38.450000000000003</v>
      </c>
      <c r="J113" s="18">
        <f t="shared" si="5"/>
        <v>192.6497</v>
      </c>
      <c r="K113" s="26" t="s">
        <v>19</v>
      </c>
    </row>
    <row r="114" spans="1:11" x14ac:dyDescent="0.2">
      <c r="A114" s="35">
        <v>28</v>
      </c>
      <c r="B114" s="38" t="s">
        <v>222</v>
      </c>
      <c r="C114" s="38" t="s">
        <v>223</v>
      </c>
      <c r="D114" s="13" t="s">
        <v>32</v>
      </c>
      <c r="E114" s="14">
        <v>3</v>
      </c>
      <c r="F114" s="14">
        <v>298.74430000000001</v>
      </c>
      <c r="G114" s="18">
        <f t="shared" si="3"/>
        <v>149.37215</v>
      </c>
      <c r="H114" s="14">
        <v>85.06</v>
      </c>
      <c r="I114" s="18">
        <f t="shared" si="4"/>
        <v>42.53</v>
      </c>
      <c r="J114" s="18">
        <f t="shared" si="5"/>
        <v>191.90215000000001</v>
      </c>
      <c r="K114" s="26" t="s">
        <v>19</v>
      </c>
    </row>
    <row r="115" spans="1:11" x14ac:dyDescent="0.2">
      <c r="A115" s="35">
        <v>29</v>
      </c>
      <c r="B115" s="38" t="s">
        <v>224</v>
      </c>
      <c r="C115" s="38" t="s">
        <v>45</v>
      </c>
      <c r="D115" s="13" t="s">
        <v>32</v>
      </c>
      <c r="E115" s="14">
        <v>3</v>
      </c>
      <c r="F115" s="14">
        <v>273.96839999999997</v>
      </c>
      <c r="G115" s="18">
        <f t="shared" si="3"/>
        <v>136.98419999999999</v>
      </c>
      <c r="H115" s="14">
        <v>81.099999999999994</v>
      </c>
      <c r="I115" s="18">
        <f t="shared" si="4"/>
        <v>40.549999999999997</v>
      </c>
      <c r="J115" s="18">
        <f t="shared" si="5"/>
        <v>177.5342</v>
      </c>
      <c r="K115" s="26" t="s">
        <v>19</v>
      </c>
    </row>
    <row r="116" spans="1:11" x14ac:dyDescent="0.2">
      <c r="A116" s="35">
        <v>30</v>
      </c>
      <c r="B116" s="38" t="s">
        <v>225</v>
      </c>
      <c r="C116" s="38" t="s">
        <v>147</v>
      </c>
      <c r="D116" s="13" t="s">
        <v>32</v>
      </c>
      <c r="E116" s="14">
        <v>3</v>
      </c>
      <c r="F116" s="14">
        <v>226.35</v>
      </c>
      <c r="G116" s="18">
        <f t="shared" si="3"/>
        <v>113.175</v>
      </c>
      <c r="H116" s="16">
        <v>90.66</v>
      </c>
      <c r="I116" s="18">
        <f t="shared" si="4"/>
        <v>45.33</v>
      </c>
      <c r="J116" s="18">
        <f t="shared" si="5"/>
        <v>158.505</v>
      </c>
      <c r="K116" s="26" t="s">
        <v>19</v>
      </c>
    </row>
    <row r="117" spans="1:11" ht="52.5" x14ac:dyDescent="0.2">
      <c r="A117" s="31" t="s">
        <v>0</v>
      </c>
      <c r="B117" s="40" t="s">
        <v>38</v>
      </c>
      <c r="C117" s="40" t="s">
        <v>39</v>
      </c>
      <c r="D117" s="1" t="s">
        <v>1</v>
      </c>
      <c r="E117" s="1" t="s">
        <v>2</v>
      </c>
      <c r="F117" s="1" t="s">
        <v>3</v>
      </c>
      <c r="G117" s="1" t="s">
        <v>4</v>
      </c>
      <c r="H117" s="1" t="s">
        <v>6</v>
      </c>
      <c r="I117" s="1" t="s">
        <v>5</v>
      </c>
      <c r="J117" s="1" t="s">
        <v>7</v>
      </c>
      <c r="K117" s="4" t="s">
        <v>8</v>
      </c>
    </row>
    <row r="118" spans="1:11" ht="22.5" x14ac:dyDescent="0.2">
      <c r="A118" s="36">
        <v>1</v>
      </c>
      <c r="B118" s="38" t="s">
        <v>226</v>
      </c>
      <c r="C118" s="38" t="s">
        <v>50</v>
      </c>
      <c r="D118" s="12" t="s">
        <v>23</v>
      </c>
      <c r="E118" s="12">
        <v>3</v>
      </c>
      <c r="F118" s="12">
        <v>326.35000000000002</v>
      </c>
      <c r="G118" s="18">
        <v>163.17500000000001</v>
      </c>
      <c r="H118" s="15" t="s">
        <v>24</v>
      </c>
      <c r="I118" s="18">
        <v>40.08</v>
      </c>
      <c r="J118" s="18">
        <v>203.255</v>
      </c>
      <c r="K118" s="25" t="s">
        <v>25</v>
      </c>
    </row>
    <row r="119" spans="1:11" ht="22.5" x14ac:dyDescent="0.2">
      <c r="A119" s="36">
        <v>2</v>
      </c>
      <c r="B119" s="38" t="s">
        <v>181</v>
      </c>
      <c r="C119" s="38" t="s">
        <v>57</v>
      </c>
      <c r="D119" s="12" t="s">
        <v>23</v>
      </c>
      <c r="E119" s="12">
        <v>3</v>
      </c>
      <c r="F119" s="12">
        <v>287.26929999999999</v>
      </c>
      <c r="G119" s="18">
        <v>143.63399999999999</v>
      </c>
      <c r="H119" s="15" t="s">
        <v>26</v>
      </c>
      <c r="I119" s="18">
        <v>39.26</v>
      </c>
      <c r="J119" s="18">
        <v>182.89400000000001</v>
      </c>
      <c r="K119" s="25" t="s">
        <v>25</v>
      </c>
    </row>
    <row r="120" spans="1:11" ht="52.5" x14ac:dyDescent="0.2">
      <c r="A120" s="31" t="s">
        <v>0</v>
      </c>
      <c r="B120" s="40" t="s">
        <v>38</v>
      </c>
      <c r="C120" s="40" t="s">
        <v>39</v>
      </c>
      <c r="D120" s="1" t="s">
        <v>1</v>
      </c>
      <c r="E120" s="1" t="s">
        <v>2</v>
      </c>
      <c r="F120" s="1" t="s">
        <v>3</v>
      </c>
      <c r="G120" s="1" t="s">
        <v>4</v>
      </c>
      <c r="H120" s="1" t="s">
        <v>6</v>
      </c>
      <c r="I120" s="1" t="s">
        <v>5</v>
      </c>
      <c r="J120" s="1" t="s">
        <v>7</v>
      </c>
      <c r="K120" s="4" t="s">
        <v>8</v>
      </c>
    </row>
    <row r="121" spans="1:11" x14ac:dyDescent="0.2">
      <c r="A121" s="34">
        <v>1</v>
      </c>
      <c r="B121" s="38" t="s">
        <v>150</v>
      </c>
      <c r="C121" s="38" t="s">
        <v>227</v>
      </c>
      <c r="D121" s="12" t="s">
        <v>27</v>
      </c>
      <c r="E121" s="12">
        <v>2</v>
      </c>
      <c r="F121" s="12">
        <v>329.36</v>
      </c>
      <c r="G121" s="12">
        <f t="shared" ref="G121:G133" si="6">F121/2</f>
        <v>164.68</v>
      </c>
      <c r="H121" s="12">
        <v>96.73</v>
      </c>
      <c r="I121" s="12">
        <f t="shared" ref="I121:I133" si="7">H121/2</f>
        <v>48.365000000000002</v>
      </c>
      <c r="J121" s="12">
        <f t="shared" ref="J121:J133" si="8">G121+I121</f>
        <v>213.04500000000002</v>
      </c>
      <c r="K121" s="17" t="s">
        <v>15</v>
      </c>
    </row>
    <row r="122" spans="1:11" x14ac:dyDescent="0.2">
      <c r="A122" s="34">
        <v>2</v>
      </c>
      <c r="B122" s="38" t="s">
        <v>228</v>
      </c>
      <c r="C122" s="38" t="s">
        <v>229</v>
      </c>
      <c r="D122" s="12" t="s">
        <v>27</v>
      </c>
      <c r="E122" s="12">
        <v>2</v>
      </c>
      <c r="F122" s="12">
        <v>330.7</v>
      </c>
      <c r="G122" s="12">
        <f t="shared" si="6"/>
        <v>165.35</v>
      </c>
      <c r="H122" s="12">
        <v>94.63</v>
      </c>
      <c r="I122" s="12">
        <f t="shared" si="7"/>
        <v>47.314999999999998</v>
      </c>
      <c r="J122" s="12">
        <f t="shared" si="8"/>
        <v>212.66499999999999</v>
      </c>
      <c r="K122" s="17" t="s">
        <v>15</v>
      </c>
    </row>
    <row r="123" spans="1:11" x14ac:dyDescent="0.2">
      <c r="A123" s="34">
        <v>3</v>
      </c>
      <c r="B123" s="38" t="s">
        <v>155</v>
      </c>
      <c r="C123" s="38" t="s">
        <v>230</v>
      </c>
      <c r="D123" s="12" t="s">
        <v>27</v>
      </c>
      <c r="E123" s="12">
        <v>2</v>
      </c>
      <c r="F123" s="12">
        <v>326.11</v>
      </c>
      <c r="G123" s="12">
        <f t="shared" si="6"/>
        <v>163.05500000000001</v>
      </c>
      <c r="H123" s="12">
        <v>84.83</v>
      </c>
      <c r="I123" s="12">
        <f t="shared" si="7"/>
        <v>42.414999999999999</v>
      </c>
      <c r="J123" s="12">
        <f t="shared" si="8"/>
        <v>205.47</v>
      </c>
      <c r="K123" s="17" t="s">
        <v>15</v>
      </c>
    </row>
    <row r="124" spans="1:11" x14ac:dyDescent="0.2">
      <c r="A124" s="34">
        <v>4</v>
      </c>
      <c r="B124" s="38" t="s">
        <v>231</v>
      </c>
      <c r="C124" s="38" t="s">
        <v>232</v>
      </c>
      <c r="D124" s="12" t="s">
        <v>27</v>
      </c>
      <c r="E124" s="12">
        <v>2</v>
      </c>
      <c r="F124" s="12">
        <v>323.09879999999998</v>
      </c>
      <c r="G124" s="12">
        <f t="shared" si="6"/>
        <v>161.54939999999999</v>
      </c>
      <c r="H124" s="12">
        <v>86.46</v>
      </c>
      <c r="I124" s="12">
        <f t="shared" si="7"/>
        <v>43.23</v>
      </c>
      <c r="J124" s="12">
        <f t="shared" si="8"/>
        <v>204.77939999999998</v>
      </c>
      <c r="K124" s="28" t="s">
        <v>28</v>
      </c>
    </row>
    <row r="125" spans="1:11" x14ac:dyDescent="0.2">
      <c r="A125" s="34">
        <v>5</v>
      </c>
      <c r="B125" s="38" t="s">
        <v>58</v>
      </c>
      <c r="C125" s="38" t="s">
        <v>233</v>
      </c>
      <c r="D125" s="12" t="s">
        <v>27</v>
      </c>
      <c r="E125" s="12">
        <v>2</v>
      </c>
      <c r="F125" s="12">
        <v>332.84</v>
      </c>
      <c r="G125" s="12">
        <f t="shared" si="6"/>
        <v>166.42</v>
      </c>
      <c r="H125" s="12">
        <v>73.16</v>
      </c>
      <c r="I125" s="12">
        <f t="shared" si="7"/>
        <v>36.58</v>
      </c>
      <c r="J125" s="12">
        <f t="shared" si="8"/>
        <v>203</v>
      </c>
      <c r="K125" s="28" t="s">
        <v>29</v>
      </c>
    </row>
    <row r="126" spans="1:11" x14ac:dyDescent="0.2">
      <c r="A126" s="34">
        <v>6</v>
      </c>
      <c r="B126" s="38" t="s">
        <v>234</v>
      </c>
      <c r="C126" s="38" t="s">
        <v>230</v>
      </c>
      <c r="D126" s="12" t="s">
        <v>27</v>
      </c>
      <c r="E126" s="12">
        <v>2</v>
      </c>
      <c r="F126" s="12">
        <v>332.56529999999998</v>
      </c>
      <c r="G126" s="12">
        <f t="shared" si="6"/>
        <v>166.28264999999999</v>
      </c>
      <c r="H126" s="12">
        <v>73.16</v>
      </c>
      <c r="I126" s="12">
        <f t="shared" si="7"/>
        <v>36.58</v>
      </c>
      <c r="J126" s="12">
        <f t="shared" si="8"/>
        <v>202.86264999999997</v>
      </c>
      <c r="K126" s="28" t="s">
        <v>30</v>
      </c>
    </row>
    <row r="127" spans="1:11" x14ac:dyDescent="0.2">
      <c r="A127" s="34">
        <v>7</v>
      </c>
      <c r="B127" s="38" t="s">
        <v>235</v>
      </c>
      <c r="C127" s="38" t="s">
        <v>236</v>
      </c>
      <c r="D127" s="12" t="s">
        <v>27</v>
      </c>
      <c r="E127" s="12">
        <v>2</v>
      </c>
      <c r="F127" s="12">
        <v>318.26</v>
      </c>
      <c r="G127" s="12">
        <f t="shared" si="6"/>
        <v>159.13</v>
      </c>
      <c r="H127" s="12">
        <v>85.53</v>
      </c>
      <c r="I127" s="12">
        <f t="shared" si="7"/>
        <v>42.765000000000001</v>
      </c>
      <c r="J127" s="12">
        <f t="shared" si="8"/>
        <v>201.89499999999998</v>
      </c>
      <c r="K127" s="28" t="s">
        <v>31</v>
      </c>
    </row>
    <row r="128" spans="1:11" x14ac:dyDescent="0.2">
      <c r="A128" s="34">
        <v>8</v>
      </c>
      <c r="B128" s="38" t="s">
        <v>237</v>
      </c>
      <c r="C128" s="38" t="s">
        <v>238</v>
      </c>
      <c r="D128" s="12" t="s">
        <v>27</v>
      </c>
      <c r="E128" s="12">
        <v>2</v>
      </c>
      <c r="F128" s="12">
        <v>317.45</v>
      </c>
      <c r="G128" s="12">
        <f t="shared" si="6"/>
        <v>158.72499999999999</v>
      </c>
      <c r="H128" s="12">
        <v>82.03</v>
      </c>
      <c r="I128" s="12">
        <f t="shared" si="7"/>
        <v>41.015000000000001</v>
      </c>
      <c r="J128" s="12">
        <f t="shared" si="8"/>
        <v>199.74</v>
      </c>
      <c r="K128" s="28" t="s">
        <v>31</v>
      </c>
    </row>
    <row r="129" spans="1:11" x14ac:dyDescent="0.2">
      <c r="A129" s="34">
        <v>9</v>
      </c>
      <c r="B129" s="38" t="s">
        <v>58</v>
      </c>
      <c r="C129" s="38" t="s">
        <v>239</v>
      </c>
      <c r="D129" s="12" t="s">
        <v>27</v>
      </c>
      <c r="E129" s="12">
        <v>2</v>
      </c>
      <c r="F129" s="12">
        <v>321.61</v>
      </c>
      <c r="G129" s="12">
        <f t="shared" si="6"/>
        <v>160.80500000000001</v>
      </c>
      <c r="H129" s="12">
        <v>75.73</v>
      </c>
      <c r="I129" s="12">
        <f t="shared" si="7"/>
        <v>37.865000000000002</v>
      </c>
      <c r="J129" s="12">
        <f t="shared" si="8"/>
        <v>198.67000000000002</v>
      </c>
      <c r="K129" s="28" t="s">
        <v>31</v>
      </c>
    </row>
    <row r="130" spans="1:11" x14ac:dyDescent="0.2">
      <c r="A130" s="34">
        <v>10</v>
      </c>
      <c r="B130" s="38" t="s">
        <v>240</v>
      </c>
      <c r="C130" s="38" t="s">
        <v>122</v>
      </c>
      <c r="D130" s="12" t="s">
        <v>27</v>
      </c>
      <c r="E130" s="12">
        <v>2</v>
      </c>
      <c r="F130" s="12">
        <v>313.82209999999998</v>
      </c>
      <c r="G130" s="12">
        <f t="shared" si="6"/>
        <v>156.91104999999999</v>
      </c>
      <c r="H130" s="12">
        <v>70.83</v>
      </c>
      <c r="I130" s="12">
        <f t="shared" si="7"/>
        <v>35.414999999999999</v>
      </c>
      <c r="J130" s="12">
        <f t="shared" si="8"/>
        <v>192.32604999999998</v>
      </c>
      <c r="K130" s="28" t="s">
        <v>31</v>
      </c>
    </row>
    <row r="131" spans="1:11" x14ac:dyDescent="0.2">
      <c r="A131" s="34">
        <v>11</v>
      </c>
      <c r="B131" s="38" t="s">
        <v>241</v>
      </c>
      <c r="C131" s="38" t="s">
        <v>242</v>
      </c>
      <c r="D131" s="12" t="s">
        <v>27</v>
      </c>
      <c r="E131" s="12">
        <v>2</v>
      </c>
      <c r="F131" s="12">
        <v>293.56</v>
      </c>
      <c r="G131" s="12">
        <f t="shared" si="6"/>
        <v>146.78</v>
      </c>
      <c r="H131" s="12">
        <v>75.5</v>
      </c>
      <c r="I131" s="12">
        <f t="shared" si="7"/>
        <v>37.75</v>
      </c>
      <c r="J131" s="12">
        <f t="shared" si="8"/>
        <v>184.53</v>
      </c>
      <c r="K131" s="28" t="s">
        <v>31</v>
      </c>
    </row>
    <row r="132" spans="1:11" x14ac:dyDescent="0.2">
      <c r="A132" s="34">
        <v>12</v>
      </c>
      <c r="B132" s="38" t="s">
        <v>150</v>
      </c>
      <c r="C132" s="38" t="s">
        <v>243</v>
      </c>
      <c r="D132" s="12" t="s">
        <v>27</v>
      </c>
      <c r="E132" s="12">
        <v>2</v>
      </c>
      <c r="F132" s="12">
        <v>282.33</v>
      </c>
      <c r="G132" s="12">
        <f t="shared" si="6"/>
        <v>141.16499999999999</v>
      </c>
      <c r="H132" s="12">
        <v>83.2</v>
      </c>
      <c r="I132" s="12">
        <f t="shared" si="7"/>
        <v>41.6</v>
      </c>
      <c r="J132" s="12">
        <f t="shared" si="8"/>
        <v>182.76499999999999</v>
      </c>
      <c r="K132" s="28" t="s">
        <v>31</v>
      </c>
    </row>
    <row r="133" spans="1:11" x14ac:dyDescent="0.2">
      <c r="A133" s="34">
        <v>13</v>
      </c>
      <c r="B133" s="38" t="s">
        <v>244</v>
      </c>
      <c r="C133" s="38" t="s">
        <v>245</v>
      </c>
      <c r="D133" s="12" t="s">
        <v>27</v>
      </c>
      <c r="E133" s="12">
        <v>2</v>
      </c>
      <c r="F133" s="12">
        <v>271.52999999999997</v>
      </c>
      <c r="G133" s="12">
        <f t="shared" si="6"/>
        <v>135.76499999999999</v>
      </c>
      <c r="H133" s="12">
        <v>74.8</v>
      </c>
      <c r="I133" s="12">
        <f t="shared" si="7"/>
        <v>37.4</v>
      </c>
      <c r="J133" s="12">
        <f t="shared" si="8"/>
        <v>173.16499999999999</v>
      </c>
      <c r="K133" s="28" t="s">
        <v>31</v>
      </c>
    </row>
    <row r="134" spans="1:11" ht="52.5" x14ac:dyDescent="0.2">
      <c r="A134" s="31" t="s">
        <v>0</v>
      </c>
      <c r="B134" s="40" t="s">
        <v>38</v>
      </c>
      <c r="C134" s="40" t="s">
        <v>39</v>
      </c>
      <c r="D134" s="1" t="s">
        <v>1</v>
      </c>
      <c r="E134" s="1" t="s">
        <v>2</v>
      </c>
      <c r="F134" s="1" t="s">
        <v>3</v>
      </c>
      <c r="G134" s="1" t="s">
        <v>4</v>
      </c>
      <c r="H134" s="1" t="s">
        <v>6</v>
      </c>
      <c r="I134" s="1" t="s">
        <v>5</v>
      </c>
      <c r="J134" s="1" t="s">
        <v>7</v>
      </c>
      <c r="K134" s="4" t="s">
        <v>8</v>
      </c>
    </row>
    <row r="135" spans="1:11" x14ac:dyDescent="0.2">
      <c r="A135" s="34">
        <v>1</v>
      </c>
      <c r="B135" s="38" t="s">
        <v>107</v>
      </c>
      <c r="C135" s="38" t="s">
        <v>246</v>
      </c>
      <c r="D135" s="12" t="s">
        <v>27</v>
      </c>
      <c r="E135" s="12">
        <v>3</v>
      </c>
      <c r="F135" s="12">
        <v>367.33</v>
      </c>
      <c r="G135" s="18">
        <v>183.66499999999999</v>
      </c>
      <c r="H135" s="12">
        <v>81.56</v>
      </c>
      <c r="I135" s="18">
        <v>40.78</v>
      </c>
      <c r="J135" s="18">
        <v>224.44499999999999</v>
      </c>
      <c r="K135" s="27" t="s">
        <v>15</v>
      </c>
    </row>
    <row r="136" spans="1:11" x14ac:dyDescent="0.2">
      <c r="A136" s="34">
        <v>2</v>
      </c>
      <c r="B136" s="38" t="s">
        <v>247</v>
      </c>
      <c r="C136" s="38" t="s">
        <v>122</v>
      </c>
      <c r="D136" s="12" t="s">
        <v>27</v>
      </c>
      <c r="E136" s="12">
        <v>3</v>
      </c>
      <c r="F136" s="12">
        <v>358.27</v>
      </c>
      <c r="G136" s="18">
        <v>179.13499999999999</v>
      </c>
      <c r="H136" s="12">
        <v>73.16</v>
      </c>
      <c r="I136" s="18">
        <v>36.58</v>
      </c>
      <c r="J136" s="18">
        <v>215.715</v>
      </c>
      <c r="K136" s="27" t="s">
        <v>15</v>
      </c>
    </row>
    <row r="137" spans="1:11" x14ac:dyDescent="0.2">
      <c r="A137" s="34">
        <v>3</v>
      </c>
      <c r="B137" s="38" t="s">
        <v>150</v>
      </c>
      <c r="C137" s="38" t="s">
        <v>248</v>
      </c>
      <c r="D137" s="12" t="s">
        <v>27</v>
      </c>
      <c r="E137" s="12">
        <v>3</v>
      </c>
      <c r="F137" s="12">
        <v>361.47</v>
      </c>
      <c r="G137" s="18">
        <v>180.73500000000001</v>
      </c>
      <c r="H137" s="12">
        <v>69.900000000000006</v>
      </c>
      <c r="I137" s="18">
        <v>34.950000000000003</v>
      </c>
      <c r="J137" s="18">
        <v>215.685</v>
      </c>
      <c r="K137" s="27" t="s">
        <v>15</v>
      </c>
    </row>
    <row r="138" spans="1:11" x14ac:dyDescent="0.2">
      <c r="A138" s="34">
        <v>4</v>
      </c>
      <c r="B138" s="38" t="s">
        <v>114</v>
      </c>
      <c r="C138" s="38" t="s">
        <v>249</v>
      </c>
      <c r="D138" s="12" t="s">
        <v>27</v>
      </c>
      <c r="E138" s="12">
        <v>3</v>
      </c>
      <c r="F138" s="12">
        <v>344.56490000000002</v>
      </c>
      <c r="G138" s="18">
        <v>172.28245000000001</v>
      </c>
      <c r="H138" s="12">
        <v>85.3</v>
      </c>
      <c r="I138" s="18">
        <v>42.65</v>
      </c>
      <c r="J138" s="18">
        <v>214.93244999999999</v>
      </c>
      <c r="K138" s="29" t="s">
        <v>28</v>
      </c>
    </row>
    <row r="139" spans="1:11" x14ac:dyDescent="0.2">
      <c r="A139" s="34">
        <v>5</v>
      </c>
      <c r="B139" s="38" t="s">
        <v>250</v>
      </c>
      <c r="C139" s="38" t="s">
        <v>251</v>
      </c>
      <c r="D139" s="12" t="s">
        <v>27</v>
      </c>
      <c r="E139" s="12">
        <v>3</v>
      </c>
      <c r="F139" s="12">
        <v>353.62549999999999</v>
      </c>
      <c r="G139" s="18">
        <v>176.81274999999999</v>
      </c>
      <c r="H139" s="12">
        <v>74.8</v>
      </c>
      <c r="I139" s="18">
        <v>37.4</v>
      </c>
      <c r="J139" s="18">
        <v>214.21275</v>
      </c>
      <c r="K139" s="29" t="s">
        <v>29</v>
      </c>
    </row>
    <row r="140" spans="1:11" x14ac:dyDescent="0.2">
      <c r="A140" s="34">
        <v>6</v>
      </c>
      <c r="B140" s="38" t="s">
        <v>252</v>
      </c>
      <c r="C140" s="38" t="s">
        <v>253</v>
      </c>
      <c r="D140" s="12" t="s">
        <v>27</v>
      </c>
      <c r="E140" s="12">
        <v>3</v>
      </c>
      <c r="F140" s="12">
        <v>351.26</v>
      </c>
      <c r="G140" s="18">
        <v>175.63</v>
      </c>
      <c r="H140" s="12">
        <v>63.6</v>
      </c>
      <c r="I140" s="18">
        <v>31.8</v>
      </c>
      <c r="J140" s="18">
        <v>207.43</v>
      </c>
      <c r="K140" s="29" t="s">
        <v>30</v>
      </c>
    </row>
    <row r="141" spans="1:11" x14ac:dyDescent="0.2">
      <c r="A141" s="34">
        <v>7</v>
      </c>
      <c r="B141" s="38" t="s">
        <v>208</v>
      </c>
      <c r="C141" s="38" t="s">
        <v>207</v>
      </c>
      <c r="D141" s="12" t="s">
        <v>27</v>
      </c>
      <c r="E141" s="12">
        <v>3</v>
      </c>
      <c r="F141" s="12">
        <v>341.41039999999998</v>
      </c>
      <c r="G141" s="18">
        <v>170.70519999999999</v>
      </c>
      <c r="H141" s="12">
        <v>62.9</v>
      </c>
      <c r="I141" s="18">
        <v>31.45</v>
      </c>
      <c r="J141" s="18">
        <v>202.15520000000001</v>
      </c>
      <c r="K141" s="29" t="s">
        <v>31</v>
      </c>
    </row>
    <row r="142" spans="1:11" x14ac:dyDescent="0.2">
      <c r="A142" s="34">
        <v>8</v>
      </c>
      <c r="B142" s="38" t="s">
        <v>94</v>
      </c>
      <c r="C142" s="38" t="s">
        <v>254</v>
      </c>
      <c r="D142" s="12" t="s">
        <v>27</v>
      </c>
      <c r="E142" s="12">
        <v>3</v>
      </c>
      <c r="F142" s="12">
        <v>315.23880000000003</v>
      </c>
      <c r="G142" s="18">
        <v>157.61940000000001</v>
      </c>
      <c r="H142" s="12">
        <v>70.599999999999994</v>
      </c>
      <c r="I142" s="18">
        <v>35.299999999999997</v>
      </c>
      <c r="J142" s="18">
        <v>192.9194</v>
      </c>
      <c r="K142" s="29" t="s">
        <v>31</v>
      </c>
    </row>
    <row r="143" spans="1:11" x14ac:dyDescent="0.2">
      <c r="A143" s="34">
        <v>9</v>
      </c>
      <c r="B143" s="38" t="s">
        <v>255</v>
      </c>
      <c r="C143" s="38" t="s">
        <v>249</v>
      </c>
      <c r="D143" s="12" t="s">
        <v>27</v>
      </c>
      <c r="E143" s="12">
        <v>3</v>
      </c>
      <c r="F143" s="12">
        <v>307.11489999999998</v>
      </c>
      <c r="G143" s="18">
        <v>153.55744999999999</v>
      </c>
      <c r="H143" s="12">
        <v>76.66</v>
      </c>
      <c r="I143" s="18">
        <v>38.33</v>
      </c>
      <c r="J143" s="18">
        <v>191.88745</v>
      </c>
      <c r="K143" s="29" t="s">
        <v>31</v>
      </c>
    </row>
    <row r="144" spans="1:11" x14ac:dyDescent="0.2">
      <c r="A144" s="34">
        <v>10</v>
      </c>
      <c r="B144" s="38" t="s">
        <v>256</v>
      </c>
      <c r="C144" s="38" t="s">
        <v>147</v>
      </c>
      <c r="D144" s="12" t="s">
        <v>27</v>
      </c>
      <c r="E144" s="12">
        <v>3</v>
      </c>
      <c r="F144" s="12">
        <v>290.12</v>
      </c>
      <c r="G144" s="18">
        <v>145.06</v>
      </c>
      <c r="H144" s="12">
        <v>82.5</v>
      </c>
      <c r="I144" s="18">
        <v>41.25</v>
      </c>
      <c r="J144" s="18">
        <v>186.31</v>
      </c>
      <c r="K144" s="29" t="s">
        <v>31</v>
      </c>
    </row>
    <row r="145" spans="1:11" x14ac:dyDescent="0.2">
      <c r="A145" s="37">
        <v>11</v>
      </c>
      <c r="B145" s="38" t="s">
        <v>114</v>
      </c>
      <c r="C145" s="38" t="s">
        <v>213</v>
      </c>
      <c r="D145" s="12" t="s">
        <v>27</v>
      </c>
      <c r="E145" s="12">
        <v>3</v>
      </c>
      <c r="F145" s="19">
        <v>302.02999999999997</v>
      </c>
      <c r="G145" s="18">
        <v>151.01499999999999</v>
      </c>
      <c r="H145" s="19">
        <v>64.760000000000005</v>
      </c>
      <c r="I145" s="18">
        <v>32.380000000000003</v>
      </c>
      <c r="J145" s="18">
        <v>183.39500000000001</v>
      </c>
      <c r="K145" s="29" t="s">
        <v>31</v>
      </c>
    </row>
  </sheetData>
  <sortState ref="A2:N29">
    <sortCondition descending="1" ref="J3"/>
  </sortState>
  <mergeCells count="1">
    <mergeCell ref="A1:K1"/>
  </mergeCells>
  <conditionalFormatting sqref="K16 K3:K7">
    <cfRule type="containsText" dxfId="13" priority="21" operator="containsText" text="Not ortalaması yetersiz">
      <formula>NOT(ISERROR(SEARCH("Not ortalaması yetersiz",K3)))</formula>
    </cfRule>
  </conditionalFormatting>
  <conditionalFormatting sqref="K8 K30 K18">
    <cfRule type="containsText" dxfId="12" priority="15" operator="containsText" text="Not ortalaması yetersiz">
      <formula>NOT(ISERROR(SEARCH("Not ortalaması yetersiz",K8)))</formula>
    </cfRule>
  </conditionalFormatting>
  <conditionalFormatting sqref="K20:K22">
    <cfRule type="containsText" dxfId="11" priority="14" operator="containsText" text="Not ortalaması yetersiz">
      <formula>NOT(ISERROR(SEARCH("Not ortalaması yetersiz",K20)))</formula>
    </cfRule>
  </conditionalFormatting>
  <conditionalFormatting sqref="K23">
    <cfRule type="containsText" dxfId="10" priority="11" operator="containsText" text="Not ortalaması yetersiz">
      <formula>NOT(ISERROR(SEARCH("Not ortalaması yetersiz",K23)))</formula>
    </cfRule>
  </conditionalFormatting>
  <conditionalFormatting sqref="K24">
    <cfRule type="containsText" dxfId="9" priority="10" operator="containsText" text="Not ortalaması yetersiz">
      <formula>NOT(ISERROR(SEARCH("Not ortalaması yetersiz",K24)))</formula>
    </cfRule>
  </conditionalFormatting>
  <conditionalFormatting sqref="K25">
    <cfRule type="containsText" dxfId="8" priority="9" operator="containsText" text="Not ortalaması yetersiz">
      <formula>NOT(ISERROR(SEARCH("Not ortalaması yetersiz",K25)))</formula>
    </cfRule>
  </conditionalFormatting>
  <conditionalFormatting sqref="K32:K37">
    <cfRule type="containsText" dxfId="7" priority="8" operator="containsText" text="Not ortalaması yetersiz">
      <formula>NOT(ISERROR(SEARCH("Not ortalaması yetersiz",K32)))</formula>
    </cfRule>
  </conditionalFormatting>
  <conditionalFormatting sqref="K39:K47">
    <cfRule type="containsText" dxfId="6" priority="7" operator="containsText" text="Not ortalaması yetersiz">
      <formula>NOT(ISERROR(SEARCH("Not ortalaması yetersiz",K39)))</formula>
    </cfRule>
  </conditionalFormatting>
  <conditionalFormatting sqref="K118:K119">
    <cfRule type="containsText" dxfId="5" priority="6" operator="containsText" text="Not ortalaması yetersiz">
      <formula>NOT(ISERROR(SEARCH("Not ortalaması yetersiz",K118)))</formula>
    </cfRule>
  </conditionalFormatting>
  <conditionalFormatting sqref="K135:K145">
    <cfRule type="containsText" dxfId="4" priority="5" operator="containsText" text="Not ortalaması yetersiz">
      <formula>NOT(ISERROR(SEARCH("Not ortalaması yetersiz",K135)))</formula>
    </cfRule>
  </conditionalFormatting>
  <conditionalFormatting sqref="K55:K85">
    <cfRule type="containsText" dxfId="3" priority="4" operator="containsText" text="Not ortalaması yetersiz">
      <formula>NOT(ISERROR(SEARCH("Not ortalaması yetersiz",K55)))</formula>
    </cfRule>
  </conditionalFormatting>
  <conditionalFormatting sqref="K93:K116">
    <cfRule type="containsText" dxfId="2" priority="3" operator="containsText" text="Not ortalaması yetersiz">
      <formula>NOT(ISERROR(SEARCH("Not ortalaması yetersiz",K93)))</formula>
    </cfRule>
  </conditionalFormatting>
  <conditionalFormatting sqref="K9:K15">
    <cfRule type="containsText" dxfId="1" priority="2" operator="containsText" text="Not ortalaması yetersiz">
      <formula>NOT(ISERROR(SEARCH("Not ortalaması yetersiz",K9)))</formula>
    </cfRule>
  </conditionalFormatting>
  <conditionalFormatting sqref="K26:K29">
    <cfRule type="containsText" dxfId="0" priority="1" operator="containsText" text="Not ortalaması yetersiz">
      <formula>NOT(ISERROR(SEARCH("Not ortalaması yetersiz",K26)))</formula>
    </cfRule>
  </conditionalFormatting>
  <pageMargins left="0.25" right="0.25" top="0.75" bottom="0.75" header="0.3" footer="0.3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D74A02-B3A2-43A5-8F26-11C2371EBAD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2022-08-24T11:57:02Z</dcterms:modified>
</cp:coreProperties>
</file>