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630" windowHeight="7590"/>
  </bookViews>
  <sheets>
    <sheet name="Sayfa5" sheetId="5" r:id="rId1"/>
  </sheets>
  <definedNames>
    <definedName name="_xlnm._FilterDatabase" localSheetId="0" hidden="1">Sayfa5!$A$5:$M$5</definedName>
    <definedName name="_xlnm.Print_Area" localSheetId="0">Sayfa5!$A$1:$H$51</definedName>
  </definedNames>
  <calcPr calcId="145621"/>
</workbook>
</file>

<file path=xl/calcChain.xml><?xml version="1.0" encoding="utf-8"?>
<calcChain xmlns="http://schemas.openxmlformats.org/spreadsheetml/2006/main">
  <c r="D35" i="5" l="1"/>
  <c r="F35" i="5"/>
  <c r="F27" i="5"/>
  <c r="D27" i="5"/>
  <c r="F26" i="5"/>
  <c r="D26" i="5"/>
  <c r="D24" i="5"/>
  <c r="F24" i="5"/>
  <c r="F15" i="5" l="1"/>
  <c r="D15" i="5"/>
  <c r="F16" i="5"/>
  <c r="D16" i="5"/>
  <c r="F36" i="5"/>
  <c r="D36" i="5"/>
  <c r="G15" i="5" l="1"/>
  <c r="G24" i="5"/>
  <c r="D12" i="5"/>
  <c r="F12" i="5"/>
  <c r="D13" i="5"/>
  <c r="F13" i="5"/>
  <c r="G12" i="5" l="1"/>
  <c r="D25" i="5"/>
  <c r="F25" i="5"/>
  <c r="D33" i="5"/>
  <c r="F33" i="5"/>
  <c r="D6" i="5"/>
  <c r="F6" i="5"/>
  <c r="D10" i="5"/>
  <c r="F10" i="5"/>
  <c r="D19" i="5"/>
  <c r="F19" i="5"/>
  <c r="D21" i="5"/>
  <c r="F21" i="5"/>
  <c r="D14" i="5"/>
  <c r="F14" i="5"/>
  <c r="G6" i="5" l="1"/>
  <c r="G14" i="5"/>
  <c r="G10" i="5"/>
  <c r="D18" i="5"/>
  <c r="F18" i="5"/>
  <c r="D22" i="5"/>
  <c r="F22" i="5"/>
  <c r="D32" i="5"/>
  <c r="F32" i="5"/>
  <c r="D11" i="5"/>
  <c r="F11" i="5"/>
  <c r="D20" i="5"/>
  <c r="F20" i="5"/>
  <c r="D34" i="5"/>
  <c r="F34" i="5"/>
  <c r="D9" i="5"/>
  <c r="F9" i="5"/>
  <c r="D8" i="5"/>
  <c r="F8" i="5"/>
  <c r="D30" i="5"/>
  <c r="F30" i="5"/>
  <c r="D28" i="5"/>
  <c r="G25" i="5" s="1"/>
  <c r="F28" i="5"/>
  <c r="D31" i="5"/>
  <c r="F31" i="5"/>
  <c r="G20" i="5" l="1"/>
  <c r="G34" i="5"/>
  <c r="G22" i="5"/>
  <c r="G18" i="5"/>
  <c r="G33" i="5"/>
  <c r="G16" i="5"/>
  <c r="G35" i="5"/>
  <c r="G36" i="5"/>
  <c r="G32" i="5"/>
  <c r="G31" i="5"/>
  <c r="G13" i="5"/>
  <c r="G9" i="5"/>
  <c r="G30" i="5"/>
  <c r="G8" i="5"/>
  <c r="G11" i="5"/>
  <c r="F7" i="5"/>
  <c r="D7" i="5"/>
  <c r="F17" i="5"/>
  <c r="F29" i="5"/>
  <c r="F23" i="5"/>
  <c r="D17" i="5"/>
  <c r="D29" i="5"/>
  <c r="D23" i="5"/>
  <c r="G17" i="5" l="1"/>
  <c r="G23" i="5"/>
  <c r="G28" i="5"/>
  <c r="G19" i="5"/>
  <c r="G26" i="5"/>
  <c r="G21" i="5"/>
  <c r="G27" i="5"/>
  <c r="G29" i="5"/>
  <c r="G7" i="5"/>
</calcChain>
</file>

<file path=xl/sharedStrings.xml><?xml version="1.0" encoding="utf-8"?>
<sst xmlns="http://schemas.openxmlformats.org/spreadsheetml/2006/main" count="80" uniqueCount="52">
  <si>
    <t xml:space="preserve">Toplam Puan
(A+B)
</t>
  </si>
  <si>
    <t>Alanındaki ALES Puanı 
En Az 70</t>
  </si>
  <si>
    <t>Ön  Değerlendirme Sonuçları</t>
  </si>
  <si>
    <t>SN</t>
  </si>
  <si>
    <t>Ön Değerlendirme Sonucu</t>
  </si>
  <si>
    <t>Başvuranın 
Adı-Soyadı</t>
  </si>
  <si>
    <t>Yabancı Dil Sınav Notu</t>
  </si>
  <si>
    <t>Sınava Girmeye Hak Kazandı</t>
  </si>
  <si>
    <t>YDS Notunun
%40’ı  (B)</t>
  </si>
  <si>
    <t xml:space="preserve">  ALES'in
% 60'ı (A)</t>
  </si>
  <si>
    <r>
      <rPr>
        <b/>
        <sz val="12"/>
        <rFont val="Times New Roman"/>
        <family val="1"/>
        <charset val="162"/>
      </rPr>
      <t>Not:</t>
    </r>
    <r>
      <rPr>
        <sz val="12"/>
        <rFont val="Times New Roman"/>
        <family val="1"/>
        <charset val="162"/>
      </rPr>
      <t xml:space="preserve"> Yukarıdaki tabloda belirtilen ön değerlendirme Öğretim Üyesi Dışındaki Öğretim Elemanı Kadrolarına Yapılacak Atamalarda Uygulanacak Merkezi Sınav İle Giriş Sınavlarına İlişkin Usul Ve Esaslar Hakkındaki Yönetmeliğin 10. Maddesinde belirtilen esaslar çerçevesinde yapılmıştır. </t>
    </r>
  </si>
  <si>
    <t>Sıralamaya Girmedi</t>
  </si>
  <si>
    <t>GİRİŞ SINAV TARİHİ</t>
  </si>
  <si>
    <t>GİRİŞ SINAV SAATİ</t>
  </si>
  <si>
    <t>GİRİŞ SINAVININ YAPILACAĞI YER</t>
  </si>
  <si>
    <r>
      <t xml:space="preserve">BİRİMİ: </t>
    </r>
    <r>
      <rPr>
        <sz val="12"/>
        <rFont val="Times New Roman"/>
        <family val="1"/>
        <charset val="162"/>
      </rPr>
      <t>İnşaat Mühendisliği /Yapı Anabilim Dalı</t>
    </r>
  </si>
  <si>
    <r>
      <t xml:space="preserve">Kadro Unvanı ve Derecesi : </t>
    </r>
    <r>
      <rPr>
        <sz val="12"/>
        <rFont val="Times New Roman"/>
        <family val="1"/>
        <charset val="162"/>
      </rPr>
      <t>Araştırma Görevlisi-7</t>
    </r>
  </si>
  <si>
    <r>
      <t xml:space="preserve">İlan Tarihi: </t>
    </r>
    <r>
      <rPr>
        <sz val="12"/>
        <rFont val="Times New Roman"/>
        <family val="1"/>
        <charset val="162"/>
      </rPr>
      <t>30 Aralık 2020</t>
    </r>
  </si>
  <si>
    <t>*Başvuru şartlarını taşımamaktadır. (İlgili Ana Bilim Dalı'nda doktora yapmaktadır).</t>
  </si>
  <si>
    <r>
      <rPr>
        <b/>
        <sz val="12"/>
        <rFont val="Times New Roman"/>
        <family val="1"/>
        <charset val="162"/>
      </rPr>
      <t>Özel Şartlar:</t>
    </r>
    <r>
      <rPr>
        <sz val="12"/>
        <rFont val="Times New Roman"/>
        <family val="1"/>
        <charset val="162"/>
      </rPr>
      <t xml:space="preserve"> İnşaat Mühendisliği Lisans mezunu olmak ve İnşaat Mühendisliği alanında tezli yüksek lisans yapıyor olmak.
</t>
    </r>
  </si>
  <si>
    <t>Mühendislik Fakültesi B blok</t>
  </si>
  <si>
    <t>Muh…d Ved... GÜ..</t>
  </si>
  <si>
    <t>Tal.. ÇAK…</t>
  </si>
  <si>
    <t>Fat... Zeh... ŞAH…</t>
  </si>
  <si>
    <t>Ay.. KOC…</t>
  </si>
  <si>
    <t>Ve.. BAT...</t>
  </si>
  <si>
    <t>Alp.. AL...</t>
  </si>
  <si>
    <t>Fur... ŞE...</t>
  </si>
  <si>
    <t>Abd... YIL...</t>
  </si>
  <si>
    <t>En… GEZ...</t>
  </si>
  <si>
    <t>Muh... İbr... Yu.. ÇAL...</t>
  </si>
  <si>
    <t>Abd... ÇAB...</t>
  </si>
  <si>
    <t>Şev... TAŞ...</t>
  </si>
  <si>
    <t>İsl... ÇEL...</t>
  </si>
  <si>
    <t>Gam.. AYD..</t>
  </si>
  <si>
    <t>Gök... UÇA...</t>
  </si>
  <si>
    <t>Yus... Ken... AKÇ...</t>
  </si>
  <si>
    <t>İsr... YIL...</t>
  </si>
  <si>
    <t>Anı... AYG...</t>
  </si>
  <si>
    <t>Eli... BEL...</t>
  </si>
  <si>
    <t>Ay... Ec.. AŞ...</t>
  </si>
  <si>
    <t>Sid... AKS...</t>
  </si>
  <si>
    <t>Ard... DEM...</t>
  </si>
  <si>
    <t>Fat... CEB...</t>
  </si>
  <si>
    <t>Sed... KAR...</t>
  </si>
  <si>
    <t>Rah... KAY...</t>
  </si>
  <si>
    <t>Sel... GER...</t>
  </si>
  <si>
    <t>İbr... AYD...</t>
  </si>
  <si>
    <t>Bah... NA...</t>
  </si>
  <si>
    <t>Sey... ÖZD...</t>
  </si>
  <si>
    <t>İlk... GÜZ...</t>
  </si>
  <si>
    <t>Der... KAY..*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</si>
</sst>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9" x14ac:knownFonts="1">
    <font>
      <sz val="10"/>
      <name val="Arial Tur"/>
      <charset val="162"/>
    </font>
    <font>
      <sz val="8"/>
      <name val="Arial Tur"/>
      <charset val="162"/>
    </font>
    <font>
      <sz val="12"/>
      <name val="Times New Roman"/>
      <family val="1"/>
      <charset val="162"/>
    </font>
    <font>
      <b/>
      <sz val="12"/>
      <name val="Times New Roman"/>
      <family val="1"/>
      <charset val="162"/>
    </font>
    <font>
      <sz val="12"/>
      <color theme="1"/>
      <name val="Times New Roman"/>
      <family val="1"/>
      <charset val="162"/>
    </font>
    <font>
      <sz val="12"/>
      <color rgb="FFFF0000"/>
      <name val="Times New Roman"/>
      <family val="1"/>
      <charset val="162"/>
    </font>
    <font>
      <sz val="11"/>
      <color theme="1"/>
      <name val="Calibri"/>
      <family val="2"/>
      <scheme val="minor"/>
    </font>
    <font>
      <sz val="11"/>
      <color theme="1"/>
      <name val="Times New Roman"/>
      <family val="1"/>
      <charset val="162"/>
    </font>
    <font>
      <sz val="8"/>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6" fillId="0" borderId="0"/>
  </cellStyleXfs>
  <cellXfs count="35">
    <xf numFmtId="0" fontId="0" fillId="0" borderId="0" xfId="0"/>
    <xf numFmtId="0" fontId="2" fillId="0" borderId="0" xfId="0" applyFont="1" applyAlignment="1"/>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5"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4" fillId="0" borderId="0" xfId="0" applyFont="1"/>
    <xf numFmtId="0" fontId="2" fillId="0" borderId="0" xfId="0" applyFont="1"/>
    <xf numFmtId="0" fontId="5" fillId="0" borderId="0" xfId="0" applyFont="1"/>
    <xf numFmtId="0" fontId="2" fillId="0" borderId="0" xfId="0" applyFont="1" applyAlignment="1">
      <alignment horizontal="left"/>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4" fillId="0" borderId="0" xfId="0" applyFont="1" applyAlignment="1"/>
    <xf numFmtId="0" fontId="2" fillId="0" borderId="0" xfId="0" applyFont="1" applyAlignment="1">
      <alignment horizontal="center" vertical="center"/>
    </xf>
    <xf numFmtId="0" fontId="2" fillId="0" borderId="0" xfId="0" applyFont="1" applyBorder="1" applyAlignment="1">
      <alignment vertical="justify" wrapText="1"/>
    </xf>
    <xf numFmtId="0" fontId="2" fillId="0" borderId="0" xfId="0" applyFont="1" applyAlignment="1">
      <alignment horizontal="center"/>
    </xf>
    <xf numFmtId="0" fontId="4" fillId="0" borderId="1" xfId="0" applyFont="1" applyBorder="1" applyAlignment="1">
      <alignment horizontal="left" vertical="center"/>
    </xf>
    <xf numFmtId="0" fontId="7" fillId="0" borderId="0" xfId="1" applyFont="1" applyAlignment="1">
      <alignment vertical="center"/>
    </xf>
    <xf numFmtId="14" fontId="7" fillId="0" borderId="0" xfId="1" applyNumberFormat="1" applyFont="1" applyBorder="1" applyAlignment="1">
      <alignment horizontal="left" vertical="center"/>
    </xf>
    <xf numFmtId="0" fontId="7" fillId="0" borderId="0" xfId="1" applyFont="1" applyBorder="1" applyAlignment="1">
      <alignment horizontal="left" vertical="center"/>
    </xf>
    <xf numFmtId="20" fontId="7" fillId="0" borderId="0" xfId="1" applyNumberFormat="1" applyFont="1" applyFill="1" applyBorder="1" applyAlignment="1">
      <alignment horizontal="left" vertical="center"/>
    </xf>
    <xf numFmtId="0" fontId="7" fillId="0" borderId="0" xfId="1" applyFont="1" applyFill="1" applyBorder="1" applyAlignment="1">
      <alignment horizontal="left" vertical="center"/>
    </xf>
    <xf numFmtId="14" fontId="7" fillId="0" borderId="0" xfId="1" applyNumberFormat="1" applyFont="1" applyFill="1" applyBorder="1" applyAlignment="1">
      <alignment horizontal="left" vertical="center"/>
    </xf>
    <xf numFmtId="0" fontId="8"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center"/>
    </xf>
    <xf numFmtId="0" fontId="3"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0" xfId="0" applyFont="1" applyBorder="1" applyAlignment="1">
      <alignment vertical="justify" wrapText="1"/>
    </xf>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114300</xdr:colOff>
      <xdr:row>40</xdr:row>
      <xdr:rowOff>0</xdr:rowOff>
    </xdr:from>
    <xdr:ext cx="184731" cy="264560"/>
    <xdr:sp macro="" textlink="">
      <xdr:nvSpPr>
        <xdr:cNvPr id="3" name="2 Metin kutusu"/>
        <xdr:cNvSpPr txBox="1"/>
      </xdr:nvSpPr>
      <xdr:spPr>
        <a:xfrm>
          <a:off x="3715164" y="598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3</xdr:col>
      <xdr:colOff>114300</xdr:colOff>
      <xdr:row>40</xdr:row>
      <xdr:rowOff>0</xdr:rowOff>
    </xdr:from>
    <xdr:ext cx="184731" cy="264560"/>
    <xdr:sp macro="" textlink="">
      <xdr:nvSpPr>
        <xdr:cNvPr id="4" name="2 Metin kutusu"/>
        <xdr:cNvSpPr txBox="1"/>
      </xdr:nvSpPr>
      <xdr:spPr>
        <a:xfrm>
          <a:off x="4114800"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4</xdr:col>
      <xdr:colOff>114300</xdr:colOff>
      <xdr:row>40</xdr:row>
      <xdr:rowOff>0</xdr:rowOff>
    </xdr:from>
    <xdr:ext cx="184731" cy="264560"/>
    <xdr:sp macro="" textlink="">
      <xdr:nvSpPr>
        <xdr:cNvPr id="5" name="2 Metin kutusu"/>
        <xdr:cNvSpPr txBox="1"/>
      </xdr:nvSpPr>
      <xdr:spPr>
        <a:xfrm>
          <a:off x="3933825"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4</xdr:col>
      <xdr:colOff>114300</xdr:colOff>
      <xdr:row>40</xdr:row>
      <xdr:rowOff>0</xdr:rowOff>
    </xdr:from>
    <xdr:ext cx="184731" cy="264560"/>
    <xdr:sp macro="" textlink="">
      <xdr:nvSpPr>
        <xdr:cNvPr id="6" name="2 Metin kutusu"/>
        <xdr:cNvSpPr txBox="1"/>
      </xdr:nvSpPr>
      <xdr:spPr>
        <a:xfrm>
          <a:off x="3933825"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view="pageBreakPreview" zoomScale="90" zoomScaleNormal="115" zoomScaleSheetLayoutView="90" workbookViewId="0">
      <selection activeCell="B36" sqref="B36"/>
    </sheetView>
  </sheetViews>
  <sheetFormatPr defaultRowHeight="15.75" x14ac:dyDescent="0.25"/>
  <cols>
    <col min="1" max="1" width="8.5703125" style="8" bestFit="1" customWidth="1"/>
    <col min="2" max="2" width="26.28515625" style="10" bestFit="1" customWidth="1"/>
    <col min="3" max="3" width="18.7109375" style="10" customWidth="1"/>
    <col min="4" max="4" width="13.7109375" style="8" customWidth="1"/>
    <col min="5" max="5" width="18.42578125" style="8" customWidth="1"/>
    <col min="6" max="6" width="15.85546875" style="8" customWidth="1"/>
    <col min="7" max="7" width="14.5703125" style="8" customWidth="1"/>
    <col min="8" max="8" width="50.85546875" style="8" customWidth="1"/>
    <col min="9" max="16384" width="9.140625" style="8"/>
  </cols>
  <sheetData>
    <row r="1" spans="1:13" ht="21.75" customHeight="1" x14ac:dyDescent="0.25">
      <c r="A1" s="31" t="s">
        <v>15</v>
      </c>
      <c r="B1" s="31"/>
      <c r="C1" s="31"/>
      <c r="D1" s="31"/>
      <c r="E1" s="31"/>
      <c r="F1" s="31"/>
      <c r="G1" s="31"/>
      <c r="H1" s="31"/>
    </row>
    <row r="2" spans="1:13" ht="31.5" customHeight="1" x14ac:dyDescent="0.25">
      <c r="A2" s="31" t="s">
        <v>16</v>
      </c>
      <c r="B2" s="31"/>
      <c r="C2" s="31"/>
      <c r="D2" s="31"/>
      <c r="E2" s="31" t="s">
        <v>17</v>
      </c>
      <c r="F2" s="31"/>
      <c r="G2" s="31"/>
      <c r="H2" s="31"/>
    </row>
    <row r="3" spans="1:13" ht="29.25" customHeight="1" x14ac:dyDescent="0.25">
      <c r="A3" s="32" t="s">
        <v>19</v>
      </c>
      <c r="B3" s="32"/>
      <c r="C3" s="32"/>
      <c r="D3" s="32"/>
      <c r="E3" s="32"/>
      <c r="F3" s="32"/>
      <c r="G3" s="32"/>
      <c r="H3" s="32"/>
    </row>
    <row r="4" spans="1:13" ht="15" customHeight="1" x14ac:dyDescent="0.25">
      <c r="A4" s="33" t="s">
        <v>3</v>
      </c>
      <c r="B4" s="33" t="s">
        <v>5</v>
      </c>
      <c r="C4" s="33" t="s">
        <v>2</v>
      </c>
      <c r="D4" s="33"/>
      <c r="E4" s="33"/>
      <c r="F4" s="33"/>
      <c r="G4" s="33"/>
      <c r="H4" s="33"/>
    </row>
    <row r="5" spans="1:13" ht="47.25" x14ac:dyDescent="0.25">
      <c r="A5" s="33"/>
      <c r="B5" s="33"/>
      <c r="C5" s="2" t="s">
        <v>1</v>
      </c>
      <c r="D5" s="2" t="s">
        <v>9</v>
      </c>
      <c r="E5" s="2" t="s">
        <v>6</v>
      </c>
      <c r="F5" s="2" t="s">
        <v>8</v>
      </c>
      <c r="G5" s="2" t="s">
        <v>0</v>
      </c>
      <c r="H5" s="2" t="s">
        <v>4</v>
      </c>
    </row>
    <row r="6" spans="1:13" ht="19.5" customHeight="1" x14ac:dyDescent="0.25">
      <c r="A6" s="27">
        <v>1</v>
      </c>
      <c r="B6" s="18" t="s">
        <v>21</v>
      </c>
      <c r="C6" s="26">
        <v>87.104389999999995</v>
      </c>
      <c r="D6" s="26">
        <f t="shared" ref="D6:D36" si="0">C6*0.6</f>
        <v>52.262633999999998</v>
      </c>
      <c r="E6" s="28">
        <v>93.75</v>
      </c>
      <c r="F6" s="28">
        <f t="shared" ref="F6:F36" si="1">E6*0.4</f>
        <v>37.5</v>
      </c>
      <c r="G6" s="26">
        <f t="shared" ref="G6:G36" si="2">D6+F6</f>
        <v>89.762633999999991</v>
      </c>
      <c r="H6" s="27" t="s">
        <v>7</v>
      </c>
    </row>
    <row r="7" spans="1:13" ht="19.5" customHeight="1" x14ac:dyDescent="0.25">
      <c r="A7" s="27">
        <v>2</v>
      </c>
      <c r="B7" s="18" t="s">
        <v>22</v>
      </c>
      <c r="C7" s="26">
        <v>93.395189999999999</v>
      </c>
      <c r="D7" s="26">
        <f t="shared" si="0"/>
        <v>56.037113999999995</v>
      </c>
      <c r="E7" s="28">
        <v>82.5</v>
      </c>
      <c r="F7" s="28">
        <f t="shared" si="1"/>
        <v>33</v>
      </c>
      <c r="G7" s="26">
        <f t="shared" si="2"/>
        <v>89.037114000000003</v>
      </c>
      <c r="H7" s="27" t="s">
        <v>7</v>
      </c>
      <c r="I7" s="17"/>
      <c r="J7" s="17"/>
      <c r="K7" s="17"/>
      <c r="L7" s="17"/>
      <c r="M7" s="17"/>
    </row>
    <row r="8" spans="1:13" ht="19.5" customHeight="1" x14ac:dyDescent="0.25">
      <c r="A8" s="27">
        <v>3</v>
      </c>
      <c r="B8" s="18" t="s">
        <v>23</v>
      </c>
      <c r="C8" s="26">
        <v>91.163979999999995</v>
      </c>
      <c r="D8" s="26">
        <f t="shared" si="0"/>
        <v>54.698387999999994</v>
      </c>
      <c r="E8" s="28">
        <v>85</v>
      </c>
      <c r="F8" s="28">
        <f t="shared" si="1"/>
        <v>34</v>
      </c>
      <c r="G8" s="26">
        <f t="shared" si="2"/>
        <v>88.698387999999994</v>
      </c>
      <c r="H8" s="27" t="s">
        <v>7</v>
      </c>
    </row>
    <row r="9" spans="1:13" ht="19.5" customHeight="1" x14ac:dyDescent="0.25">
      <c r="A9" s="27">
        <v>4</v>
      </c>
      <c r="B9" s="18" t="s">
        <v>24</v>
      </c>
      <c r="C9" s="26">
        <v>88.591999999999999</v>
      </c>
      <c r="D9" s="26">
        <f t="shared" si="0"/>
        <v>53.155200000000001</v>
      </c>
      <c r="E9" s="28">
        <v>87.5</v>
      </c>
      <c r="F9" s="28">
        <f t="shared" si="1"/>
        <v>35</v>
      </c>
      <c r="G9" s="26">
        <f t="shared" si="2"/>
        <v>88.155200000000008</v>
      </c>
      <c r="H9" s="27" t="s">
        <v>7</v>
      </c>
      <c r="I9" s="17"/>
      <c r="J9" s="17"/>
      <c r="K9" s="17"/>
      <c r="L9" s="17"/>
      <c r="M9" s="17"/>
    </row>
    <row r="10" spans="1:13" ht="19.5" customHeight="1" x14ac:dyDescent="0.25">
      <c r="A10" s="27">
        <v>5</v>
      </c>
      <c r="B10" s="18" t="s">
        <v>25</v>
      </c>
      <c r="C10" s="26">
        <v>85.069659999999999</v>
      </c>
      <c r="D10" s="26">
        <f t="shared" si="0"/>
        <v>51.041795999999998</v>
      </c>
      <c r="E10" s="28">
        <v>88.75</v>
      </c>
      <c r="F10" s="28">
        <f t="shared" si="1"/>
        <v>35.5</v>
      </c>
      <c r="G10" s="26">
        <f t="shared" si="2"/>
        <v>86.541796000000005</v>
      </c>
      <c r="H10" s="27" t="s">
        <v>7</v>
      </c>
    </row>
    <row r="11" spans="1:13" ht="19.5" customHeight="1" x14ac:dyDescent="0.25">
      <c r="A11" s="27">
        <v>6</v>
      </c>
      <c r="B11" s="18" t="s">
        <v>26</v>
      </c>
      <c r="C11" s="26">
        <v>88.396000000000001</v>
      </c>
      <c r="D11" s="26">
        <f t="shared" si="0"/>
        <v>53.037599999999998</v>
      </c>
      <c r="E11" s="28">
        <v>83.75</v>
      </c>
      <c r="F11" s="28">
        <f t="shared" si="1"/>
        <v>33.5</v>
      </c>
      <c r="G11" s="26">
        <f t="shared" si="2"/>
        <v>86.537599999999998</v>
      </c>
      <c r="H11" s="27" t="s">
        <v>7</v>
      </c>
      <c r="I11" s="17"/>
      <c r="J11" s="17"/>
      <c r="K11" s="17"/>
      <c r="L11" s="17"/>
      <c r="M11" s="17"/>
    </row>
    <row r="12" spans="1:13" ht="19.5" customHeight="1" x14ac:dyDescent="0.25">
      <c r="A12" s="27">
        <v>7</v>
      </c>
      <c r="B12" s="18" t="s">
        <v>27</v>
      </c>
      <c r="C12" s="26">
        <v>90.597409999999996</v>
      </c>
      <c r="D12" s="26">
        <f t="shared" si="0"/>
        <v>54.358445999999994</v>
      </c>
      <c r="E12" s="28">
        <v>78.75</v>
      </c>
      <c r="F12" s="28">
        <f t="shared" si="1"/>
        <v>31.5</v>
      </c>
      <c r="G12" s="26">
        <f t="shared" si="2"/>
        <v>85.858445999999986</v>
      </c>
      <c r="H12" s="27" t="s">
        <v>7</v>
      </c>
    </row>
    <row r="13" spans="1:13" ht="19.5" customHeight="1" x14ac:dyDescent="0.25">
      <c r="A13" s="27">
        <v>8</v>
      </c>
      <c r="B13" s="18" t="s">
        <v>28</v>
      </c>
      <c r="C13" s="26">
        <v>85.226249999999993</v>
      </c>
      <c r="D13" s="26">
        <f t="shared" si="0"/>
        <v>51.135749999999994</v>
      </c>
      <c r="E13" s="28">
        <v>86.25</v>
      </c>
      <c r="F13" s="28">
        <f t="shared" si="1"/>
        <v>34.5</v>
      </c>
      <c r="G13" s="26">
        <f t="shared" si="2"/>
        <v>85.635750000000002</v>
      </c>
      <c r="H13" s="27" t="s">
        <v>7</v>
      </c>
    </row>
    <row r="14" spans="1:13" ht="19.5" customHeight="1" x14ac:dyDescent="0.25">
      <c r="A14" s="27">
        <v>9</v>
      </c>
      <c r="B14" s="18" t="s">
        <v>29</v>
      </c>
      <c r="C14" s="26">
        <v>84.618269999999995</v>
      </c>
      <c r="D14" s="26">
        <f t="shared" si="0"/>
        <v>50.770961999999997</v>
      </c>
      <c r="E14" s="28">
        <v>86.25</v>
      </c>
      <c r="F14" s="28">
        <f t="shared" si="1"/>
        <v>34.5</v>
      </c>
      <c r="G14" s="26">
        <f t="shared" si="2"/>
        <v>85.270961999999997</v>
      </c>
      <c r="H14" s="27" t="s">
        <v>7</v>
      </c>
    </row>
    <row r="15" spans="1:13" ht="27.75" customHeight="1" x14ac:dyDescent="0.25">
      <c r="A15" s="27">
        <v>10</v>
      </c>
      <c r="B15" s="29" t="s">
        <v>30</v>
      </c>
      <c r="C15" s="26">
        <v>94.869029999999995</v>
      </c>
      <c r="D15" s="26">
        <f>C15*0.6</f>
        <v>56.921417999999996</v>
      </c>
      <c r="E15" s="28">
        <v>70</v>
      </c>
      <c r="F15" s="28">
        <f>E15*0.4</f>
        <v>28</v>
      </c>
      <c r="G15" s="26">
        <f t="shared" si="2"/>
        <v>84.921417999999989</v>
      </c>
      <c r="H15" s="27" t="s">
        <v>7</v>
      </c>
    </row>
    <row r="16" spans="1:13" ht="19.5" customHeight="1" x14ac:dyDescent="0.25">
      <c r="A16" s="27">
        <v>11</v>
      </c>
      <c r="B16" s="18" t="s">
        <v>31</v>
      </c>
      <c r="C16" s="26">
        <v>86.318899999999999</v>
      </c>
      <c r="D16" s="26">
        <f t="shared" si="0"/>
        <v>51.791339999999998</v>
      </c>
      <c r="E16" s="28">
        <v>82.5</v>
      </c>
      <c r="F16" s="28">
        <f t="shared" si="1"/>
        <v>33</v>
      </c>
      <c r="G16" s="12">
        <f t="shared" ref="G16:G35" si="3">D16+F16</f>
        <v>84.791339999999991</v>
      </c>
      <c r="H16" s="27" t="s">
        <v>11</v>
      </c>
    </row>
    <row r="17" spans="1:13" ht="19.5" customHeight="1" x14ac:dyDescent="0.25">
      <c r="A17" s="27">
        <v>12</v>
      </c>
      <c r="B17" s="18" t="s">
        <v>32</v>
      </c>
      <c r="C17" s="12">
        <v>81.285570000000007</v>
      </c>
      <c r="D17" s="12">
        <f t="shared" si="0"/>
        <v>48.771342000000004</v>
      </c>
      <c r="E17" s="13">
        <v>90</v>
      </c>
      <c r="F17" s="13">
        <f t="shared" si="1"/>
        <v>36</v>
      </c>
      <c r="G17" s="12">
        <f t="shared" si="3"/>
        <v>84.771342000000004</v>
      </c>
      <c r="H17" s="11" t="s">
        <v>11</v>
      </c>
    </row>
    <row r="18" spans="1:13" ht="19.5" customHeight="1" x14ac:dyDescent="0.25">
      <c r="A18" s="27">
        <v>13</v>
      </c>
      <c r="B18" s="18" t="s">
        <v>33</v>
      </c>
      <c r="C18" s="12">
        <v>89.582729999999998</v>
      </c>
      <c r="D18" s="12">
        <f t="shared" si="0"/>
        <v>53.749637999999997</v>
      </c>
      <c r="E18" s="13">
        <v>77.5</v>
      </c>
      <c r="F18" s="13">
        <f t="shared" si="1"/>
        <v>31</v>
      </c>
      <c r="G18" s="12">
        <f t="shared" si="3"/>
        <v>84.749638000000004</v>
      </c>
      <c r="H18" s="11" t="s">
        <v>11</v>
      </c>
    </row>
    <row r="19" spans="1:13" ht="19.5" customHeight="1" x14ac:dyDescent="0.25">
      <c r="A19" s="27">
        <v>14</v>
      </c>
      <c r="B19" s="18" t="s">
        <v>34</v>
      </c>
      <c r="C19" s="12">
        <v>93.604830000000007</v>
      </c>
      <c r="D19" s="12">
        <f t="shared" si="0"/>
        <v>56.162898000000006</v>
      </c>
      <c r="E19" s="13">
        <v>71.25</v>
      </c>
      <c r="F19" s="13">
        <f t="shared" si="1"/>
        <v>28.5</v>
      </c>
      <c r="G19" s="12">
        <f t="shared" si="3"/>
        <v>84.662898000000013</v>
      </c>
      <c r="H19" s="11" t="s">
        <v>11</v>
      </c>
    </row>
    <row r="20" spans="1:13" ht="19.5" customHeight="1" x14ac:dyDescent="0.25">
      <c r="A20" s="27">
        <v>15</v>
      </c>
      <c r="B20" s="18" t="s">
        <v>35</v>
      </c>
      <c r="C20" s="12">
        <v>90.91619</v>
      </c>
      <c r="D20" s="12">
        <f t="shared" si="0"/>
        <v>54.549714000000002</v>
      </c>
      <c r="E20" s="13">
        <v>72.5</v>
      </c>
      <c r="F20" s="13">
        <f t="shared" si="1"/>
        <v>29</v>
      </c>
      <c r="G20" s="26">
        <f t="shared" si="3"/>
        <v>83.549713999999994</v>
      </c>
      <c r="H20" s="11" t="s">
        <v>11</v>
      </c>
      <c r="I20" s="17"/>
      <c r="J20" s="17"/>
      <c r="K20" s="17"/>
      <c r="L20" s="17"/>
      <c r="M20" s="17"/>
    </row>
    <row r="21" spans="1:13" ht="19.5" customHeight="1" x14ac:dyDescent="0.25">
      <c r="A21" s="27">
        <v>16</v>
      </c>
      <c r="B21" s="18" t="s">
        <v>36</v>
      </c>
      <c r="C21" s="12">
        <v>87.088179999999994</v>
      </c>
      <c r="D21" s="12">
        <f t="shared" si="0"/>
        <v>52.252907999999998</v>
      </c>
      <c r="E21" s="13">
        <v>76.25</v>
      </c>
      <c r="F21" s="13">
        <f t="shared" si="1"/>
        <v>30.5</v>
      </c>
      <c r="G21" s="12">
        <f t="shared" si="3"/>
        <v>82.752907999999991</v>
      </c>
      <c r="H21" s="11" t="s">
        <v>11</v>
      </c>
    </row>
    <row r="22" spans="1:13" ht="19.5" customHeight="1" x14ac:dyDescent="0.25">
      <c r="A22" s="27">
        <v>17</v>
      </c>
      <c r="B22" s="18" t="s">
        <v>37</v>
      </c>
      <c r="C22" s="12">
        <v>79.78989</v>
      </c>
      <c r="D22" s="12">
        <f t="shared" si="0"/>
        <v>47.873933999999998</v>
      </c>
      <c r="E22" s="13">
        <v>86.25</v>
      </c>
      <c r="F22" s="13">
        <f t="shared" si="1"/>
        <v>34.5</v>
      </c>
      <c r="G22" s="26">
        <f t="shared" si="3"/>
        <v>82.373933999999991</v>
      </c>
      <c r="H22" s="11" t="s">
        <v>11</v>
      </c>
    </row>
    <row r="23" spans="1:13" ht="19.5" customHeight="1" x14ac:dyDescent="0.25">
      <c r="A23" s="27">
        <v>18</v>
      </c>
      <c r="B23" s="18" t="s">
        <v>38</v>
      </c>
      <c r="C23" s="11">
        <v>90.17792</v>
      </c>
      <c r="D23" s="12">
        <f t="shared" si="0"/>
        <v>54.106752</v>
      </c>
      <c r="E23" s="13">
        <v>68.75</v>
      </c>
      <c r="F23" s="13">
        <f t="shared" si="1"/>
        <v>27.5</v>
      </c>
      <c r="G23" s="26">
        <f t="shared" si="3"/>
        <v>81.606752</v>
      </c>
      <c r="H23" s="11" t="s">
        <v>11</v>
      </c>
      <c r="I23" s="17"/>
      <c r="J23" s="17"/>
      <c r="K23" s="17"/>
      <c r="L23" s="17"/>
      <c r="M23" s="17"/>
    </row>
    <row r="24" spans="1:13" ht="19.5" customHeight="1" x14ac:dyDescent="0.25">
      <c r="A24" s="27">
        <v>19</v>
      </c>
      <c r="B24" s="29" t="s">
        <v>39</v>
      </c>
      <c r="C24" s="26">
        <v>80.999889999999994</v>
      </c>
      <c r="D24" s="26">
        <f>C24*0.6</f>
        <v>48.599933999999998</v>
      </c>
      <c r="E24" s="28">
        <v>82.5</v>
      </c>
      <c r="F24" s="28">
        <f>E24*0.4</f>
        <v>33</v>
      </c>
      <c r="G24" s="26">
        <f t="shared" si="3"/>
        <v>81.59993399999999</v>
      </c>
      <c r="H24" s="11" t="s">
        <v>11</v>
      </c>
      <c r="I24" s="17"/>
      <c r="J24" s="17"/>
      <c r="K24" s="17"/>
      <c r="L24" s="17"/>
      <c r="M24" s="17"/>
    </row>
    <row r="25" spans="1:13" ht="19.5" customHeight="1" x14ac:dyDescent="0.25">
      <c r="A25" s="27">
        <v>20</v>
      </c>
      <c r="B25" s="18" t="s">
        <v>40</v>
      </c>
      <c r="C25" s="12">
        <v>85.858369999999994</v>
      </c>
      <c r="D25" s="12">
        <f t="shared" si="0"/>
        <v>51.515021999999995</v>
      </c>
      <c r="E25" s="13">
        <v>75</v>
      </c>
      <c r="F25" s="13">
        <f t="shared" si="1"/>
        <v>30</v>
      </c>
      <c r="G25" s="12">
        <f t="shared" si="3"/>
        <v>81.515021999999988</v>
      </c>
      <c r="H25" s="11" t="s">
        <v>11</v>
      </c>
    </row>
    <row r="26" spans="1:13" ht="19.5" customHeight="1" x14ac:dyDescent="0.25">
      <c r="A26" s="27">
        <v>21</v>
      </c>
      <c r="B26" s="29" t="s">
        <v>41</v>
      </c>
      <c r="C26" s="26">
        <v>83.047499999999999</v>
      </c>
      <c r="D26" s="26">
        <f>C26*0.6</f>
        <v>49.828499999999998</v>
      </c>
      <c r="E26" s="28">
        <v>78.75</v>
      </c>
      <c r="F26" s="28">
        <f>E26*0.4</f>
        <v>31.5</v>
      </c>
      <c r="G26" s="26">
        <f t="shared" si="3"/>
        <v>81.328499999999991</v>
      </c>
      <c r="H26" s="11" t="s">
        <v>11</v>
      </c>
    </row>
    <row r="27" spans="1:13" ht="19.5" customHeight="1" x14ac:dyDescent="0.25">
      <c r="A27" s="27">
        <v>22</v>
      </c>
      <c r="B27" s="29" t="s">
        <v>42</v>
      </c>
      <c r="C27" s="26">
        <v>94.48621</v>
      </c>
      <c r="D27" s="26">
        <f>C27*0.6</f>
        <v>56.691725999999996</v>
      </c>
      <c r="E27" s="28">
        <v>58.75</v>
      </c>
      <c r="F27" s="28">
        <f>E27*0.4</f>
        <v>23.5</v>
      </c>
      <c r="G27" s="12">
        <f t="shared" si="3"/>
        <v>80.191725999999989</v>
      </c>
      <c r="H27" s="11" t="s">
        <v>11</v>
      </c>
    </row>
    <row r="28" spans="1:13" ht="19.5" customHeight="1" x14ac:dyDescent="0.25">
      <c r="A28" s="27">
        <v>23</v>
      </c>
      <c r="B28" s="18" t="s">
        <v>43</v>
      </c>
      <c r="C28" s="12">
        <v>86.100880000000004</v>
      </c>
      <c r="D28" s="12">
        <f t="shared" si="0"/>
        <v>51.660527999999999</v>
      </c>
      <c r="E28" s="13">
        <v>71.25</v>
      </c>
      <c r="F28" s="13">
        <f t="shared" si="1"/>
        <v>28.5</v>
      </c>
      <c r="G28" s="12">
        <f t="shared" si="3"/>
        <v>80.160527999999999</v>
      </c>
      <c r="H28" s="11" t="s">
        <v>11</v>
      </c>
      <c r="I28" s="17"/>
      <c r="J28" s="17"/>
      <c r="K28" s="17"/>
      <c r="L28" s="17"/>
      <c r="M28" s="17"/>
    </row>
    <row r="29" spans="1:13" ht="19.5" customHeight="1" x14ac:dyDescent="0.25">
      <c r="A29" s="27">
        <v>24</v>
      </c>
      <c r="B29" s="18" t="s">
        <v>44</v>
      </c>
      <c r="C29" s="12">
        <v>80.711190000000002</v>
      </c>
      <c r="D29" s="12">
        <f t="shared" si="0"/>
        <v>48.426713999999997</v>
      </c>
      <c r="E29" s="13">
        <v>76.25</v>
      </c>
      <c r="F29" s="13">
        <f t="shared" si="1"/>
        <v>30.5</v>
      </c>
      <c r="G29" s="12">
        <f t="shared" si="3"/>
        <v>78.926714000000004</v>
      </c>
      <c r="H29" s="11" t="s">
        <v>11</v>
      </c>
    </row>
    <row r="30" spans="1:13" ht="19.5" customHeight="1" x14ac:dyDescent="0.25">
      <c r="A30" s="27">
        <v>25</v>
      </c>
      <c r="B30" s="18" t="s">
        <v>45</v>
      </c>
      <c r="C30" s="12">
        <v>72.076070000000001</v>
      </c>
      <c r="D30" s="12">
        <f t="shared" si="0"/>
        <v>43.245641999999997</v>
      </c>
      <c r="E30" s="13">
        <v>86.25</v>
      </c>
      <c r="F30" s="13">
        <f t="shared" si="1"/>
        <v>34.5</v>
      </c>
      <c r="G30" s="12">
        <f t="shared" si="3"/>
        <v>77.745642000000004</v>
      </c>
      <c r="H30" s="11" t="s">
        <v>11</v>
      </c>
      <c r="I30" s="17"/>
      <c r="J30" s="17"/>
      <c r="K30" s="17"/>
      <c r="L30" s="17"/>
      <c r="M30" s="17"/>
    </row>
    <row r="31" spans="1:13" ht="19.5" customHeight="1" x14ac:dyDescent="0.25">
      <c r="A31" s="27">
        <v>26</v>
      </c>
      <c r="B31" s="18" t="s">
        <v>46</v>
      </c>
      <c r="C31" s="12">
        <v>79.562939999999998</v>
      </c>
      <c r="D31" s="12">
        <f t="shared" si="0"/>
        <v>47.737763999999999</v>
      </c>
      <c r="E31" s="13">
        <v>72.5</v>
      </c>
      <c r="F31" s="13">
        <f t="shared" si="1"/>
        <v>29</v>
      </c>
      <c r="G31" s="12">
        <f t="shared" si="3"/>
        <v>76.737763999999999</v>
      </c>
      <c r="H31" s="11" t="s">
        <v>11</v>
      </c>
    </row>
    <row r="32" spans="1:13" ht="19.5" customHeight="1" x14ac:dyDescent="0.25">
      <c r="A32" s="27">
        <v>27</v>
      </c>
      <c r="B32" s="18" t="s">
        <v>47</v>
      </c>
      <c r="C32" s="12">
        <v>82.010069999999999</v>
      </c>
      <c r="D32" s="12">
        <f t="shared" si="0"/>
        <v>49.206041999999997</v>
      </c>
      <c r="E32" s="13">
        <v>66.25</v>
      </c>
      <c r="F32" s="13">
        <f t="shared" si="1"/>
        <v>26.5</v>
      </c>
      <c r="G32" s="12">
        <f t="shared" si="3"/>
        <v>75.706041999999997</v>
      </c>
      <c r="H32" s="11" t="s">
        <v>11</v>
      </c>
    </row>
    <row r="33" spans="1:13" ht="19.5" customHeight="1" x14ac:dyDescent="0.25">
      <c r="A33" s="27">
        <v>28</v>
      </c>
      <c r="B33" s="18" t="s">
        <v>48</v>
      </c>
      <c r="C33" s="12">
        <v>81.679990000000004</v>
      </c>
      <c r="D33" s="12">
        <f t="shared" si="0"/>
        <v>49.007994000000004</v>
      </c>
      <c r="E33" s="13">
        <v>66.25</v>
      </c>
      <c r="F33" s="13">
        <f t="shared" si="1"/>
        <v>26.5</v>
      </c>
      <c r="G33" s="12">
        <f t="shared" si="3"/>
        <v>75.507993999999997</v>
      </c>
      <c r="H33" s="11" t="s">
        <v>11</v>
      </c>
    </row>
    <row r="34" spans="1:13" ht="19.5" customHeight="1" x14ac:dyDescent="0.25">
      <c r="A34" s="27">
        <v>29</v>
      </c>
      <c r="B34" s="18" t="s">
        <v>49</v>
      </c>
      <c r="C34" s="12">
        <v>82.207260000000005</v>
      </c>
      <c r="D34" s="12">
        <f t="shared" si="0"/>
        <v>49.324356000000002</v>
      </c>
      <c r="E34" s="13">
        <v>62.5</v>
      </c>
      <c r="F34" s="13">
        <f t="shared" si="1"/>
        <v>25</v>
      </c>
      <c r="G34" s="26">
        <f t="shared" si="3"/>
        <v>74.324355999999995</v>
      </c>
      <c r="H34" s="11" t="s">
        <v>11</v>
      </c>
    </row>
    <row r="35" spans="1:13" ht="19.5" customHeight="1" x14ac:dyDescent="0.25">
      <c r="A35" s="27">
        <v>30</v>
      </c>
      <c r="B35" s="29" t="s">
        <v>50</v>
      </c>
      <c r="C35" s="26">
        <v>85.992599999999996</v>
      </c>
      <c r="D35" s="26">
        <f>C35*0.6</f>
        <v>51.595559999999999</v>
      </c>
      <c r="E35" s="28">
        <v>52.5</v>
      </c>
      <c r="F35" s="28">
        <f>E35*0.4</f>
        <v>21</v>
      </c>
      <c r="G35" s="12">
        <f t="shared" si="3"/>
        <v>72.595560000000006</v>
      </c>
      <c r="H35" s="11" t="s">
        <v>11</v>
      </c>
    </row>
    <row r="36" spans="1:13" ht="19.5" customHeight="1" x14ac:dyDescent="0.25">
      <c r="A36" s="27">
        <v>31</v>
      </c>
      <c r="B36" s="18" t="s">
        <v>51</v>
      </c>
      <c r="C36" s="11">
        <v>89.458529999999996</v>
      </c>
      <c r="D36" s="12">
        <f t="shared" si="0"/>
        <v>53.675117999999998</v>
      </c>
      <c r="E36" s="13">
        <v>78.75</v>
      </c>
      <c r="F36" s="13">
        <f t="shared" si="1"/>
        <v>31.5</v>
      </c>
      <c r="G36" s="12">
        <f t="shared" si="2"/>
        <v>85.175117999999998</v>
      </c>
      <c r="H36" s="25" t="s">
        <v>18</v>
      </c>
    </row>
    <row r="37" spans="1:13" s="9" customFormat="1" x14ac:dyDescent="0.25">
      <c r="A37" s="3"/>
      <c r="B37" s="4"/>
      <c r="C37" s="3"/>
      <c r="D37" s="5"/>
      <c r="E37" s="6"/>
      <c r="F37" s="6"/>
      <c r="G37" s="5"/>
      <c r="H37" s="3"/>
    </row>
    <row r="38" spans="1:13" ht="30" customHeight="1" x14ac:dyDescent="0.25">
      <c r="A38" s="34" t="s">
        <v>10</v>
      </c>
      <c r="B38" s="34"/>
      <c r="C38" s="34"/>
      <c r="D38" s="34"/>
      <c r="E38" s="34"/>
      <c r="F38" s="34"/>
      <c r="G38" s="34"/>
      <c r="H38" s="34"/>
    </row>
    <row r="39" spans="1:13" x14ac:dyDescent="0.25">
      <c r="A39" s="16"/>
      <c r="B39" s="16"/>
      <c r="C39" s="16"/>
      <c r="D39" s="16"/>
      <c r="E39" s="16"/>
      <c r="F39" s="16"/>
      <c r="G39" s="16"/>
      <c r="H39" s="16"/>
    </row>
    <row r="40" spans="1:13" x14ac:dyDescent="0.25">
      <c r="A40" s="1"/>
      <c r="B40" s="1"/>
      <c r="C40" s="1"/>
      <c r="D40" s="1"/>
      <c r="E40" s="1"/>
      <c r="F40" s="1"/>
      <c r="G40" s="1"/>
      <c r="H40" s="1"/>
    </row>
    <row r="41" spans="1:13" x14ac:dyDescent="0.25">
      <c r="A41" s="1"/>
      <c r="B41" s="19" t="s">
        <v>12</v>
      </c>
      <c r="C41" s="19"/>
      <c r="D41" s="20">
        <v>44216</v>
      </c>
      <c r="E41" s="21"/>
      <c r="F41" s="1"/>
      <c r="G41" s="1"/>
      <c r="H41" s="1"/>
    </row>
    <row r="42" spans="1:13" x14ac:dyDescent="0.25">
      <c r="A42" s="1"/>
      <c r="B42" s="19" t="s">
        <v>13</v>
      </c>
      <c r="C42" s="19"/>
      <c r="D42" s="22">
        <v>0.58333333333333337</v>
      </c>
      <c r="E42" s="23"/>
      <c r="F42" s="1"/>
      <c r="G42" s="1"/>
      <c r="H42" s="1"/>
    </row>
    <row r="43" spans="1:13" x14ac:dyDescent="0.25">
      <c r="A43" s="1"/>
      <c r="B43" s="19" t="s">
        <v>14</v>
      </c>
      <c r="C43" s="19"/>
      <c r="D43" s="24" t="s">
        <v>20</v>
      </c>
      <c r="E43" s="23"/>
      <c r="F43" s="1"/>
      <c r="G43" s="1"/>
      <c r="H43" s="1"/>
    </row>
    <row r="44" spans="1:13" x14ac:dyDescent="0.25">
      <c r="A44" s="1"/>
      <c r="B44" s="8"/>
      <c r="C44" s="7"/>
      <c r="D44" s="30"/>
      <c r="E44" s="30"/>
      <c r="F44" s="1"/>
      <c r="G44" s="1"/>
      <c r="H44" s="1"/>
      <c r="I44" s="14"/>
      <c r="J44" s="7"/>
      <c r="K44" s="30"/>
      <c r="L44" s="30"/>
      <c r="M44" s="30"/>
    </row>
    <row r="45" spans="1:13" x14ac:dyDescent="0.25">
      <c r="A45" s="1"/>
      <c r="B45" s="1"/>
      <c r="C45" s="1"/>
      <c r="D45" s="1"/>
      <c r="E45" s="1"/>
      <c r="F45" s="1"/>
      <c r="G45" s="1"/>
      <c r="H45" s="1"/>
    </row>
    <row r="46" spans="1:13" x14ac:dyDescent="0.25">
      <c r="A46" s="1"/>
      <c r="B46" s="1"/>
      <c r="C46" s="1"/>
      <c r="D46" s="1"/>
      <c r="E46" s="1"/>
      <c r="F46" s="1"/>
      <c r="G46" s="1"/>
      <c r="H46" s="1"/>
    </row>
    <row r="48" spans="1:13" x14ac:dyDescent="0.25">
      <c r="B48" s="15"/>
    </row>
  </sheetData>
  <sortState ref="A5:H36">
    <sortCondition descending="1" ref="G16:G35"/>
  </sortState>
  <mergeCells count="10">
    <mergeCell ref="K44:M44"/>
    <mergeCell ref="A1:H1"/>
    <mergeCell ref="A3:H3"/>
    <mergeCell ref="A4:A5"/>
    <mergeCell ref="B4:B5"/>
    <mergeCell ref="C4:H4"/>
    <mergeCell ref="A38:H38"/>
    <mergeCell ref="A2:D2"/>
    <mergeCell ref="E2:H2"/>
    <mergeCell ref="D44:E44"/>
  </mergeCells>
  <phoneticPr fontId="1" type="noConversion"/>
  <pageMargins left="0.25" right="0.25" top="0.75" bottom="0.75" header="0.3" footer="0.3"/>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Sayfa5</vt:lpstr>
      <vt:lpstr>Sayfa5!Yazdırma_Alanı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mühendissek</dc:creator>
  <cp:lastModifiedBy>fen-edbyt</cp:lastModifiedBy>
  <cp:lastPrinted>2021-01-14T10:58:36Z</cp:lastPrinted>
  <dcterms:created xsi:type="dcterms:W3CDTF">2009-10-08T10:27:57Z</dcterms:created>
  <dcterms:modified xsi:type="dcterms:W3CDTF">2021-01-15T11:24:48Z</dcterms:modified>
</cp:coreProperties>
</file>